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8462DDC2-AFC6-4EFC-B0B3-AD153FAFE0C6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หน้าหลัก" sheetId="1" r:id="rId1"/>
    <sheet name="301" sheetId="2" r:id="rId2"/>
    <sheet name="303" sheetId="3" r:id="rId3"/>
    <sheet name="305" sheetId="4" r:id="rId4"/>
    <sheet name="307" sheetId="5" r:id="rId5"/>
    <sheet name="309" sheetId="6" r:id="rId6"/>
    <sheet name="311" sheetId="7" r:id="rId7"/>
    <sheet name="313" sheetId="8" r:id="rId8"/>
  </sheets>
  <definedNames>
    <definedName name="K" localSheetId="1">'301'!$O$14:$P$17</definedName>
    <definedName name="K" localSheetId="2">'303'!$O$14:$P$17</definedName>
    <definedName name="K" localSheetId="3">'305'!$O$14:$P$17</definedName>
    <definedName name="K" localSheetId="4">'307'!$O$14:$P$17</definedName>
    <definedName name="K" localSheetId="5">'309'!$O$14:$P$17</definedName>
    <definedName name="K" localSheetId="6">'311'!$O$14:$P$17</definedName>
    <definedName name="K" localSheetId="7">'313'!$O$14:$P$17</definedName>
    <definedName name="K">#REF!</definedName>
    <definedName name="L" localSheetId="1">'301'!$O$18:$P$21</definedName>
    <definedName name="L" localSheetId="2">'303'!$O$18:$P$21</definedName>
    <definedName name="L" localSheetId="3">'305'!$O$18:$P$21</definedName>
    <definedName name="L" localSheetId="4">'307'!$O$18:$P$21</definedName>
    <definedName name="L" localSheetId="5">'309'!$O$18:$P$21</definedName>
    <definedName name="L" localSheetId="6">'311'!$O$18:$P$21</definedName>
    <definedName name="L" localSheetId="7">'313'!$O$18:$P$21</definedName>
    <definedName name="L">#REF!</definedName>
    <definedName name="เกรด" localSheetId="1">'301'!$O$5:$P$13</definedName>
    <definedName name="เกรด" localSheetId="2">'303'!$O$5:$P$13</definedName>
    <definedName name="เกรด" localSheetId="3">'305'!$O$5:$P$13</definedName>
    <definedName name="เกรด" localSheetId="4">'307'!$O$5:$P$13</definedName>
    <definedName name="เกรด" localSheetId="5">'309'!$O$5:$P$13</definedName>
    <definedName name="เกรด" localSheetId="6">'311'!$O$5:$P$13</definedName>
    <definedName name="เกรด" localSheetId="7">'313'!$O$5:$P$13</definedName>
    <definedName name="เกรด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H95" i="8" l="1"/>
  <c r="K95" i="8" s="1"/>
  <c r="L95" i="8" s="1"/>
  <c r="L94" i="8"/>
  <c r="K94" i="8"/>
  <c r="H94" i="8"/>
  <c r="M93" i="8"/>
  <c r="H93" i="8"/>
  <c r="K93" i="8" s="1"/>
  <c r="L93" i="8" s="1"/>
  <c r="N93" i="8" s="1"/>
  <c r="N92" i="8"/>
  <c r="H92" i="8"/>
  <c r="K92" i="8" s="1"/>
  <c r="L92" i="8" s="1"/>
  <c r="M92" i="8" s="1"/>
  <c r="K91" i="8"/>
  <c r="L91" i="8" s="1"/>
  <c r="M91" i="8" s="1"/>
  <c r="H91" i="8"/>
  <c r="L90" i="8"/>
  <c r="K90" i="8"/>
  <c r="H90" i="8"/>
  <c r="M89" i="8"/>
  <c r="H89" i="8"/>
  <c r="K89" i="8" s="1"/>
  <c r="L89" i="8" s="1"/>
  <c r="N89" i="8" s="1"/>
  <c r="H88" i="8"/>
  <c r="K88" i="8" s="1"/>
  <c r="L88" i="8" s="1"/>
  <c r="K87" i="8"/>
  <c r="L87" i="8" s="1"/>
  <c r="H87" i="8"/>
  <c r="L86" i="8"/>
  <c r="K86" i="8"/>
  <c r="H86" i="8"/>
  <c r="H85" i="8"/>
  <c r="K85" i="8" s="1"/>
  <c r="L85" i="8" s="1"/>
  <c r="N84" i="8"/>
  <c r="H84" i="8"/>
  <c r="K84" i="8" s="1"/>
  <c r="L84" i="8" s="1"/>
  <c r="M84" i="8" s="1"/>
  <c r="K83" i="8"/>
  <c r="L83" i="8" s="1"/>
  <c r="H83" i="8"/>
  <c r="K82" i="8"/>
  <c r="L82" i="8" s="1"/>
  <c r="H82" i="8"/>
  <c r="M81" i="8"/>
  <c r="H81" i="8"/>
  <c r="K81" i="8" s="1"/>
  <c r="L81" i="8" s="1"/>
  <c r="N81" i="8" s="1"/>
  <c r="M80" i="8"/>
  <c r="H80" i="8"/>
  <c r="K80" i="8" s="1"/>
  <c r="L80" i="8" s="1"/>
  <c r="N80" i="8" s="1"/>
  <c r="H79" i="8"/>
  <c r="K79" i="8" s="1"/>
  <c r="L79" i="8" s="1"/>
  <c r="L78" i="8"/>
  <c r="K78" i="8"/>
  <c r="H78" i="8"/>
  <c r="L77" i="8"/>
  <c r="H77" i="8"/>
  <c r="K77" i="8" s="1"/>
  <c r="H76" i="8"/>
  <c r="K76" i="8" s="1"/>
  <c r="L76" i="8" s="1"/>
  <c r="M76" i="8" s="1"/>
  <c r="N75" i="8"/>
  <c r="K75" i="8"/>
  <c r="L75" i="8" s="1"/>
  <c r="M75" i="8" s="1"/>
  <c r="H75" i="8"/>
  <c r="K74" i="8"/>
  <c r="L74" i="8" s="1"/>
  <c r="H74" i="8"/>
  <c r="M73" i="8"/>
  <c r="L73" i="8"/>
  <c r="N73" i="8" s="1"/>
  <c r="K73" i="8"/>
  <c r="H73" i="8"/>
  <c r="H72" i="8"/>
  <c r="K72" i="8" s="1"/>
  <c r="L72" i="8" s="1"/>
  <c r="H71" i="8"/>
  <c r="K71" i="8" s="1"/>
  <c r="L71" i="8" s="1"/>
  <c r="L70" i="8"/>
  <c r="K70" i="8"/>
  <c r="H70" i="8"/>
  <c r="L69" i="8"/>
  <c r="H69" i="8"/>
  <c r="K69" i="8" s="1"/>
  <c r="H68" i="8"/>
  <c r="K68" i="8" s="1"/>
  <c r="L68" i="8" s="1"/>
  <c r="N67" i="8"/>
  <c r="K67" i="8"/>
  <c r="L67" i="8" s="1"/>
  <c r="M67" i="8" s="1"/>
  <c r="H67" i="8"/>
  <c r="L66" i="8"/>
  <c r="K66" i="8"/>
  <c r="H66" i="8"/>
  <c r="L65" i="8"/>
  <c r="K65" i="8"/>
  <c r="H65" i="8"/>
  <c r="M64" i="8"/>
  <c r="H64" i="8"/>
  <c r="K64" i="8" s="1"/>
  <c r="L64" i="8" s="1"/>
  <c r="N64" i="8" s="1"/>
  <c r="H63" i="8"/>
  <c r="K63" i="8" s="1"/>
  <c r="L63" i="8" s="1"/>
  <c r="L62" i="8"/>
  <c r="K62" i="8"/>
  <c r="H62" i="8"/>
  <c r="M61" i="8"/>
  <c r="L61" i="8"/>
  <c r="N61" i="8" s="1"/>
  <c r="H61" i="8"/>
  <c r="K61" i="8" s="1"/>
  <c r="H60" i="8"/>
  <c r="K60" i="8" s="1"/>
  <c r="L60" i="8" s="1"/>
  <c r="N60" i="8" s="1"/>
  <c r="H59" i="8"/>
  <c r="K59" i="8" s="1"/>
  <c r="L59" i="8" s="1"/>
  <c r="L58" i="8"/>
  <c r="K58" i="8"/>
  <c r="H58" i="8"/>
  <c r="M57" i="8"/>
  <c r="L57" i="8"/>
  <c r="N57" i="8" s="1"/>
  <c r="K57" i="8"/>
  <c r="H57" i="8"/>
  <c r="N56" i="8"/>
  <c r="M56" i="8"/>
  <c r="H56" i="8"/>
  <c r="K56" i="8" s="1"/>
  <c r="L56" i="8" s="1"/>
  <c r="K47" i="8"/>
  <c r="L47" i="8" s="1"/>
  <c r="H47" i="8"/>
  <c r="L46" i="8"/>
  <c r="K46" i="8"/>
  <c r="H46" i="8"/>
  <c r="H45" i="8"/>
  <c r="K45" i="8" s="1"/>
  <c r="L45" i="8" s="1"/>
  <c r="N44" i="8"/>
  <c r="M44" i="8"/>
  <c r="H44" i="8"/>
  <c r="K44" i="8" s="1"/>
  <c r="L44" i="8" s="1"/>
  <c r="K43" i="8"/>
  <c r="L43" i="8" s="1"/>
  <c r="H43" i="8"/>
  <c r="K42" i="8"/>
  <c r="L42" i="8" s="1"/>
  <c r="H42" i="8"/>
  <c r="M41" i="8"/>
  <c r="L41" i="8"/>
  <c r="N41" i="8" s="1"/>
  <c r="K41" i="8"/>
  <c r="H41" i="8"/>
  <c r="H40" i="8"/>
  <c r="K40" i="8" s="1"/>
  <c r="L40" i="8" s="1"/>
  <c r="N40" i="8" s="1"/>
  <c r="K39" i="8"/>
  <c r="L39" i="8" s="1"/>
  <c r="M39" i="8" s="1"/>
  <c r="H39" i="8"/>
  <c r="K38" i="8"/>
  <c r="L38" i="8" s="1"/>
  <c r="H38" i="8"/>
  <c r="H37" i="8"/>
  <c r="K37" i="8" s="1"/>
  <c r="L37" i="8" s="1"/>
  <c r="N36" i="8"/>
  <c r="M36" i="8"/>
  <c r="H36" i="8"/>
  <c r="K36" i="8" s="1"/>
  <c r="L36" i="8" s="1"/>
  <c r="N35" i="8"/>
  <c r="K35" i="8"/>
  <c r="L35" i="8" s="1"/>
  <c r="M35" i="8" s="1"/>
  <c r="H35" i="8"/>
  <c r="K34" i="8"/>
  <c r="L34" i="8" s="1"/>
  <c r="H34" i="8"/>
  <c r="M33" i="8"/>
  <c r="L33" i="8"/>
  <c r="N33" i="8" s="1"/>
  <c r="K33" i="8"/>
  <c r="H33" i="8"/>
  <c r="H32" i="8"/>
  <c r="K32" i="8" s="1"/>
  <c r="L32" i="8" s="1"/>
  <c r="N31" i="8"/>
  <c r="K31" i="8"/>
  <c r="L31" i="8" s="1"/>
  <c r="M31" i="8" s="1"/>
  <c r="H31" i="8"/>
  <c r="L30" i="8"/>
  <c r="K30" i="8"/>
  <c r="H30" i="8"/>
  <c r="H29" i="8"/>
  <c r="K29" i="8" s="1"/>
  <c r="L29" i="8" s="1"/>
  <c r="H28" i="8"/>
  <c r="K28" i="8" s="1"/>
  <c r="L28" i="8" s="1"/>
  <c r="H27" i="8"/>
  <c r="K27" i="8" s="1"/>
  <c r="L27" i="8" s="1"/>
  <c r="K26" i="8"/>
  <c r="L26" i="8" s="1"/>
  <c r="H26" i="8"/>
  <c r="L25" i="8"/>
  <c r="K25" i="8"/>
  <c r="H25" i="8"/>
  <c r="M24" i="8"/>
  <c r="H24" i="8"/>
  <c r="K24" i="8" s="1"/>
  <c r="L24" i="8" s="1"/>
  <c r="N24" i="8" s="1"/>
  <c r="H23" i="8"/>
  <c r="K23" i="8" s="1"/>
  <c r="L23" i="8" s="1"/>
  <c r="L22" i="8"/>
  <c r="K22" i="8"/>
  <c r="H22" i="8"/>
  <c r="L21" i="8"/>
  <c r="N21" i="8" s="1"/>
  <c r="H21" i="8"/>
  <c r="K21" i="8" s="1"/>
  <c r="M20" i="8"/>
  <c r="H20" i="8"/>
  <c r="K20" i="8" s="1"/>
  <c r="L20" i="8" s="1"/>
  <c r="N20" i="8" s="1"/>
  <c r="H19" i="8"/>
  <c r="K19" i="8" s="1"/>
  <c r="L19" i="8" s="1"/>
  <c r="L18" i="8"/>
  <c r="K18" i="8"/>
  <c r="H18" i="8"/>
  <c r="M17" i="8"/>
  <c r="L17" i="8"/>
  <c r="N17" i="8" s="1"/>
  <c r="K17" i="8"/>
  <c r="H17" i="8"/>
  <c r="N16" i="8"/>
  <c r="M16" i="8"/>
  <c r="H16" i="8"/>
  <c r="K16" i="8" s="1"/>
  <c r="L16" i="8" s="1"/>
  <c r="K15" i="8"/>
  <c r="L15" i="8" s="1"/>
  <c r="H15" i="8"/>
  <c r="K14" i="8"/>
  <c r="L14" i="8" s="1"/>
  <c r="H14" i="8"/>
  <c r="M13" i="8"/>
  <c r="L13" i="8"/>
  <c r="N13" i="8" s="1"/>
  <c r="H13" i="8"/>
  <c r="K13" i="8" s="1"/>
  <c r="N12" i="8"/>
  <c r="M12" i="8"/>
  <c r="H12" i="8"/>
  <c r="K12" i="8" s="1"/>
  <c r="L12" i="8" s="1"/>
  <c r="K11" i="8"/>
  <c r="L11" i="8" s="1"/>
  <c r="H11" i="8"/>
  <c r="L10" i="8"/>
  <c r="K10" i="8"/>
  <c r="H10" i="8"/>
  <c r="M9" i="8"/>
  <c r="L9" i="8"/>
  <c r="N9" i="8" s="1"/>
  <c r="K9" i="8"/>
  <c r="H9" i="8"/>
  <c r="N8" i="8"/>
  <c r="M8" i="8"/>
  <c r="H8" i="8"/>
  <c r="K8" i="8" s="1"/>
  <c r="L8" i="8" s="1"/>
  <c r="N95" i="7"/>
  <c r="K95" i="7"/>
  <c r="L95" i="7" s="1"/>
  <c r="M95" i="7" s="1"/>
  <c r="H95" i="7"/>
  <c r="K94" i="7"/>
  <c r="L94" i="7" s="1"/>
  <c r="H94" i="7"/>
  <c r="H93" i="7"/>
  <c r="K93" i="7" s="1"/>
  <c r="L93" i="7" s="1"/>
  <c r="N92" i="7"/>
  <c r="H92" i="7"/>
  <c r="K92" i="7" s="1"/>
  <c r="L92" i="7" s="1"/>
  <c r="M92" i="7" s="1"/>
  <c r="N91" i="7"/>
  <c r="K91" i="7"/>
  <c r="L91" i="7" s="1"/>
  <c r="M91" i="7" s="1"/>
  <c r="H91" i="7"/>
  <c r="K90" i="7"/>
  <c r="L90" i="7" s="1"/>
  <c r="H90" i="7"/>
  <c r="L89" i="7"/>
  <c r="N89" i="7" s="1"/>
  <c r="K89" i="7"/>
  <c r="H89" i="7"/>
  <c r="H88" i="7"/>
  <c r="K88" i="7" s="1"/>
  <c r="L88" i="7" s="1"/>
  <c r="H87" i="7"/>
  <c r="K87" i="7" s="1"/>
  <c r="L87" i="7" s="1"/>
  <c r="K86" i="7"/>
  <c r="L86" i="7" s="1"/>
  <c r="H86" i="7"/>
  <c r="L85" i="7"/>
  <c r="H85" i="7"/>
  <c r="K85" i="7" s="1"/>
  <c r="H84" i="7"/>
  <c r="K84" i="7" s="1"/>
  <c r="L84" i="7" s="1"/>
  <c r="N83" i="7"/>
  <c r="K83" i="7"/>
  <c r="L83" i="7" s="1"/>
  <c r="M83" i="7" s="1"/>
  <c r="H83" i="7"/>
  <c r="L82" i="7"/>
  <c r="K82" i="7"/>
  <c r="H82" i="7"/>
  <c r="L81" i="7"/>
  <c r="K81" i="7"/>
  <c r="H81" i="7"/>
  <c r="M80" i="7"/>
  <c r="H80" i="7"/>
  <c r="K80" i="7" s="1"/>
  <c r="L80" i="7" s="1"/>
  <c r="N80" i="7" s="1"/>
  <c r="H79" i="7"/>
  <c r="K79" i="7" s="1"/>
  <c r="L79" i="7" s="1"/>
  <c r="L78" i="7"/>
  <c r="K78" i="7"/>
  <c r="H78" i="7"/>
  <c r="M77" i="7"/>
  <c r="L77" i="7"/>
  <c r="N77" i="7" s="1"/>
  <c r="H77" i="7"/>
  <c r="K77" i="7" s="1"/>
  <c r="H76" i="7"/>
  <c r="K76" i="7" s="1"/>
  <c r="L76" i="7" s="1"/>
  <c r="N76" i="7" s="1"/>
  <c r="H75" i="7"/>
  <c r="K75" i="7" s="1"/>
  <c r="L75" i="7" s="1"/>
  <c r="L74" i="7"/>
  <c r="K74" i="7"/>
  <c r="H74" i="7"/>
  <c r="M73" i="7"/>
  <c r="L73" i="7"/>
  <c r="N73" i="7" s="1"/>
  <c r="K73" i="7"/>
  <c r="H73" i="7"/>
  <c r="N72" i="7"/>
  <c r="M72" i="7"/>
  <c r="H72" i="7"/>
  <c r="K72" i="7" s="1"/>
  <c r="L72" i="7" s="1"/>
  <c r="K71" i="7"/>
  <c r="L71" i="7" s="1"/>
  <c r="H71" i="7"/>
  <c r="L70" i="7"/>
  <c r="K70" i="7"/>
  <c r="H70" i="7"/>
  <c r="H69" i="7"/>
  <c r="K69" i="7" s="1"/>
  <c r="L69" i="7" s="1"/>
  <c r="N68" i="7"/>
  <c r="M68" i="7"/>
  <c r="H68" i="7"/>
  <c r="K68" i="7" s="1"/>
  <c r="L68" i="7" s="1"/>
  <c r="K67" i="7"/>
  <c r="L67" i="7" s="1"/>
  <c r="H67" i="7"/>
  <c r="K66" i="7"/>
  <c r="L66" i="7" s="1"/>
  <c r="H66" i="7"/>
  <c r="M65" i="7"/>
  <c r="L65" i="7"/>
  <c r="N65" i="7" s="1"/>
  <c r="K65" i="7"/>
  <c r="H65" i="7"/>
  <c r="N64" i="7"/>
  <c r="H64" i="7"/>
  <c r="K64" i="7" s="1"/>
  <c r="L64" i="7" s="1"/>
  <c r="M64" i="7" s="1"/>
  <c r="K63" i="7"/>
  <c r="L63" i="7" s="1"/>
  <c r="M63" i="7" s="1"/>
  <c r="H63" i="7"/>
  <c r="K62" i="7"/>
  <c r="L62" i="7" s="1"/>
  <c r="H62" i="7"/>
  <c r="H61" i="7"/>
  <c r="K61" i="7" s="1"/>
  <c r="L61" i="7" s="1"/>
  <c r="N60" i="7"/>
  <c r="M60" i="7"/>
  <c r="H60" i="7"/>
  <c r="K60" i="7" s="1"/>
  <c r="L60" i="7" s="1"/>
  <c r="N59" i="7"/>
  <c r="K59" i="7"/>
  <c r="L59" i="7" s="1"/>
  <c r="M59" i="7" s="1"/>
  <c r="H59" i="7"/>
  <c r="K58" i="7"/>
  <c r="L58" i="7" s="1"/>
  <c r="H58" i="7"/>
  <c r="M57" i="7"/>
  <c r="L57" i="7"/>
  <c r="N57" i="7" s="1"/>
  <c r="K57" i="7"/>
  <c r="H57" i="7"/>
  <c r="H56" i="7"/>
  <c r="K56" i="7" s="1"/>
  <c r="L56" i="7" s="1"/>
  <c r="N47" i="7"/>
  <c r="K47" i="7"/>
  <c r="L47" i="7" s="1"/>
  <c r="M47" i="7" s="1"/>
  <c r="H47" i="7"/>
  <c r="L46" i="7"/>
  <c r="K46" i="7"/>
  <c r="H46" i="7"/>
  <c r="H45" i="7"/>
  <c r="K45" i="7" s="1"/>
  <c r="L45" i="7" s="1"/>
  <c r="H44" i="7"/>
  <c r="K44" i="7" s="1"/>
  <c r="L44" i="7" s="1"/>
  <c r="H43" i="7"/>
  <c r="K43" i="7" s="1"/>
  <c r="L43" i="7" s="1"/>
  <c r="L42" i="7"/>
  <c r="K42" i="7"/>
  <c r="H42" i="7"/>
  <c r="L41" i="7"/>
  <c r="K41" i="7"/>
  <c r="H41" i="7"/>
  <c r="M40" i="7"/>
  <c r="H40" i="7"/>
  <c r="K40" i="7" s="1"/>
  <c r="L40" i="7" s="1"/>
  <c r="N40" i="7" s="1"/>
  <c r="H39" i="7"/>
  <c r="K39" i="7" s="1"/>
  <c r="L39" i="7" s="1"/>
  <c r="L38" i="7"/>
  <c r="K38" i="7"/>
  <c r="H38" i="7"/>
  <c r="L37" i="7"/>
  <c r="H37" i="7"/>
  <c r="K37" i="7" s="1"/>
  <c r="M36" i="7"/>
  <c r="H36" i="7"/>
  <c r="K36" i="7" s="1"/>
  <c r="L36" i="7" s="1"/>
  <c r="N36" i="7" s="1"/>
  <c r="H35" i="7"/>
  <c r="K35" i="7" s="1"/>
  <c r="L35" i="7" s="1"/>
  <c r="L34" i="7"/>
  <c r="K34" i="7"/>
  <c r="H34" i="7"/>
  <c r="M33" i="7"/>
  <c r="L33" i="7"/>
  <c r="N33" i="7" s="1"/>
  <c r="K33" i="7"/>
  <c r="H33" i="7"/>
  <c r="N32" i="7"/>
  <c r="M32" i="7"/>
  <c r="H32" i="7"/>
  <c r="K32" i="7" s="1"/>
  <c r="L32" i="7" s="1"/>
  <c r="K31" i="7"/>
  <c r="L31" i="7" s="1"/>
  <c r="H31" i="7"/>
  <c r="K30" i="7"/>
  <c r="L30" i="7" s="1"/>
  <c r="H30" i="7"/>
  <c r="M29" i="7"/>
  <c r="L29" i="7"/>
  <c r="N29" i="7" s="1"/>
  <c r="H29" i="7"/>
  <c r="K29" i="7" s="1"/>
  <c r="N28" i="7"/>
  <c r="M28" i="7"/>
  <c r="H28" i="7"/>
  <c r="K28" i="7" s="1"/>
  <c r="L28" i="7" s="1"/>
  <c r="L27" i="7"/>
  <c r="K27" i="7"/>
  <c r="H27" i="7"/>
  <c r="K26" i="7"/>
  <c r="L26" i="7" s="1"/>
  <c r="H26" i="7"/>
  <c r="H25" i="7"/>
  <c r="K25" i="7" s="1"/>
  <c r="L25" i="7" s="1"/>
  <c r="K24" i="7"/>
  <c r="L24" i="7" s="1"/>
  <c r="H24" i="7"/>
  <c r="H23" i="7"/>
  <c r="K23" i="7" s="1"/>
  <c r="L23" i="7" s="1"/>
  <c r="M22" i="7"/>
  <c r="L22" i="7"/>
  <c r="N22" i="7" s="1"/>
  <c r="K22" i="7"/>
  <c r="H22" i="7"/>
  <c r="H21" i="7"/>
  <c r="K21" i="7" s="1"/>
  <c r="L21" i="7" s="1"/>
  <c r="N20" i="7"/>
  <c r="M20" i="7"/>
  <c r="H20" i="7"/>
  <c r="K20" i="7" s="1"/>
  <c r="L20" i="7" s="1"/>
  <c r="L19" i="7"/>
  <c r="K19" i="7"/>
  <c r="H19" i="7"/>
  <c r="K18" i="7"/>
  <c r="L18" i="7" s="1"/>
  <c r="H18" i="7"/>
  <c r="L17" i="7"/>
  <c r="K17" i="7"/>
  <c r="H17" i="7"/>
  <c r="M16" i="7"/>
  <c r="K16" i="7"/>
  <c r="L16" i="7" s="1"/>
  <c r="N16" i="7" s="1"/>
  <c r="H16" i="7"/>
  <c r="K15" i="7"/>
  <c r="L15" i="7" s="1"/>
  <c r="H15" i="7"/>
  <c r="K14" i="7"/>
  <c r="L14" i="7" s="1"/>
  <c r="H14" i="7"/>
  <c r="H13" i="7"/>
  <c r="K13" i="7" s="1"/>
  <c r="L13" i="7" s="1"/>
  <c r="N12" i="7"/>
  <c r="H12" i="7"/>
  <c r="K12" i="7" s="1"/>
  <c r="L12" i="7" s="1"/>
  <c r="M12" i="7" s="1"/>
  <c r="L11" i="7"/>
  <c r="M11" i="7" s="1"/>
  <c r="K11" i="7"/>
  <c r="H11" i="7"/>
  <c r="L10" i="7"/>
  <c r="K10" i="7"/>
  <c r="H10" i="7"/>
  <c r="M9" i="7"/>
  <c r="L9" i="7"/>
  <c r="N9" i="7" s="1"/>
  <c r="K9" i="7"/>
  <c r="H9" i="7"/>
  <c r="N8" i="7"/>
  <c r="H8" i="7"/>
  <c r="K8" i="7" s="1"/>
  <c r="L8" i="7" s="1"/>
  <c r="M8" i="7" s="1"/>
  <c r="K95" i="6"/>
  <c r="L95" i="6" s="1"/>
  <c r="H95" i="6"/>
  <c r="L94" i="6"/>
  <c r="K94" i="6"/>
  <c r="H94" i="6"/>
  <c r="L93" i="6"/>
  <c r="H93" i="6"/>
  <c r="K93" i="6" s="1"/>
  <c r="H92" i="6"/>
  <c r="K92" i="6" s="1"/>
  <c r="L92" i="6" s="1"/>
  <c r="H91" i="6"/>
  <c r="K91" i="6" s="1"/>
  <c r="L91" i="6" s="1"/>
  <c r="L90" i="6"/>
  <c r="K90" i="6"/>
  <c r="H90" i="6"/>
  <c r="N89" i="6"/>
  <c r="M89" i="6"/>
  <c r="L89" i="6"/>
  <c r="K89" i="6"/>
  <c r="H89" i="6"/>
  <c r="N88" i="6"/>
  <c r="H88" i="6"/>
  <c r="K88" i="6" s="1"/>
  <c r="L88" i="6" s="1"/>
  <c r="M88" i="6" s="1"/>
  <c r="H87" i="6"/>
  <c r="K87" i="6" s="1"/>
  <c r="L87" i="6" s="1"/>
  <c r="K86" i="6"/>
  <c r="L86" i="6" s="1"/>
  <c r="H86" i="6"/>
  <c r="K85" i="6"/>
  <c r="L85" i="6" s="1"/>
  <c r="H85" i="6"/>
  <c r="M84" i="6"/>
  <c r="L84" i="6"/>
  <c r="N84" i="6" s="1"/>
  <c r="K84" i="6"/>
  <c r="H84" i="6"/>
  <c r="H83" i="6"/>
  <c r="K83" i="6" s="1"/>
  <c r="L83" i="6" s="1"/>
  <c r="K82" i="6"/>
  <c r="L82" i="6" s="1"/>
  <c r="H82" i="6"/>
  <c r="L81" i="6"/>
  <c r="K81" i="6"/>
  <c r="H81" i="6"/>
  <c r="M80" i="6"/>
  <c r="L80" i="6"/>
  <c r="N80" i="6" s="1"/>
  <c r="K80" i="6"/>
  <c r="H80" i="6"/>
  <c r="H79" i="6"/>
  <c r="K79" i="6" s="1"/>
  <c r="L79" i="6" s="1"/>
  <c r="M79" i="6" s="1"/>
  <c r="K78" i="6"/>
  <c r="L78" i="6" s="1"/>
  <c r="H78" i="6"/>
  <c r="K77" i="6"/>
  <c r="L77" i="6" s="1"/>
  <c r="H77" i="6"/>
  <c r="M76" i="6"/>
  <c r="L76" i="6"/>
  <c r="N76" i="6" s="1"/>
  <c r="K76" i="6"/>
  <c r="H76" i="6"/>
  <c r="H75" i="6"/>
  <c r="K75" i="6" s="1"/>
  <c r="L75" i="6" s="1"/>
  <c r="K74" i="6"/>
  <c r="L74" i="6" s="1"/>
  <c r="H74" i="6"/>
  <c r="L73" i="6"/>
  <c r="K73" i="6"/>
  <c r="H73" i="6"/>
  <c r="M72" i="6"/>
  <c r="L72" i="6"/>
  <c r="N72" i="6" s="1"/>
  <c r="K72" i="6"/>
  <c r="H72" i="6"/>
  <c r="H71" i="6"/>
  <c r="K71" i="6" s="1"/>
  <c r="L71" i="6" s="1"/>
  <c r="M71" i="6" s="1"/>
  <c r="K70" i="6"/>
  <c r="L70" i="6" s="1"/>
  <c r="H70" i="6"/>
  <c r="K69" i="6"/>
  <c r="L69" i="6" s="1"/>
  <c r="H69" i="6"/>
  <c r="H68" i="6"/>
  <c r="K68" i="6" s="1"/>
  <c r="L68" i="6" s="1"/>
  <c r="N68" i="6" s="1"/>
  <c r="N67" i="6"/>
  <c r="M67" i="6"/>
  <c r="H67" i="6"/>
  <c r="K67" i="6" s="1"/>
  <c r="L67" i="6" s="1"/>
  <c r="H66" i="6"/>
  <c r="K66" i="6" s="1"/>
  <c r="L66" i="6" s="1"/>
  <c r="L65" i="6"/>
  <c r="K65" i="6"/>
  <c r="H65" i="6"/>
  <c r="L64" i="6"/>
  <c r="K64" i="6"/>
  <c r="H64" i="6"/>
  <c r="N63" i="6"/>
  <c r="H63" i="6"/>
  <c r="K63" i="6" s="1"/>
  <c r="L63" i="6" s="1"/>
  <c r="M63" i="6" s="1"/>
  <c r="K62" i="6"/>
  <c r="L62" i="6" s="1"/>
  <c r="M62" i="6" s="1"/>
  <c r="H62" i="6"/>
  <c r="L61" i="6"/>
  <c r="K61" i="6"/>
  <c r="H61" i="6"/>
  <c r="M60" i="6"/>
  <c r="H60" i="6"/>
  <c r="K60" i="6" s="1"/>
  <c r="L60" i="6" s="1"/>
  <c r="N60" i="6" s="1"/>
  <c r="H59" i="6"/>
  <c r="K59" i="6" s="1"/>
  <c r="L59" i="6" s="1"/>
  <c r="N59" i="6" s="1"/>
  <c r="K58" i="6"/>
  <c r="L58" i="6" s="1"/>
  <c r="H58" i="6"/>
  <c r="L57" i="6"/>
  <c r="K57" i="6"/>
  <c r="H57" i="6"/>
  <c r="L56" i="6"/>
  <c r="N56" i="6" s="1"/>
  <c r="K56" i="6"/>
  <c r="H56" i="6"/>
  <c r="N47" i="6"/>
  <c r="H47" i="6"/>
  <c r="K47" i="6" s="1"/>
  <c r="L47" i="6" s="1"/>
  <c r="M47" i="6" s="1"/>
  <c r="N46" i="6"/>
  <c r="K46" i="6"/>
  <c r="L46" i="6" s="1"/>
  <c r="M46" i="6" s="1"/>
  <c r="H46" i="6"/>
  <c r="K45" i="6"/>
  <c r="L45" i="6" s="1"/>
  <c r="H45" i="6"/>
  <c r="M44" i="6"/>
  <c r="H44" i="6"/>
  <c r="K44" i="6" s="1"/>
  <c r="L44" i="6" s="1"/>
  <c r="N44" i="6" s="1"/>
  <c r="N43" i="6"/>
  <c r="M43" i="6"/>
  <c r="H43" i="6"/>
  <c r="K43" i="6" s="1"/>
  <c r="L43" i="6" s="1"/>
  <c r="H42" i="6"/>
  <c r="K42" i="6" s="1"/>
  <c r="L42" i="6" s="1"/>
  <c r="L41" i="6"/>
  <c r="K41" i="6"/>
  <c r="H41" i="6"/>
  <c r="M40" i="6"/>
  <c r="L40" i="6"/>
  <c r="N40" i="6" s="1"/>
  <c r="K40" i="6"/>
  <c r="H40" i="6"/>
  <c r="H39" i="6"/>
  <c r="K39" i="6" s="1"/>
  <c r="L39" i="6" s="1"/>
  <c r="N38" i="6"/>
  <c r="K38" i="6"/>
  <c r="L38" i="6" s="1"/>
  <c r="M38" i="6" s="1"/>
  <c r="H38" i="6"/>
  <c r="L37" i="6"/>
  <c r="K37" i="6"/>
  <c r="H37" i="6"/>
  <c r="L36" i="6"/>
  <c r="H36" i="6"/>
  <c r="K36" i="6" s="1"/>
  <c r="M35" i="6"/>
  <c r="H35" i="6"/>
  <c r="K35" i="6" s="1"/>
  <c r="L35" i="6" s="1"/>
  <c r="N35" i="6" s="1"/>
  <c r="H34" i="6"/>
  <c r="K34" i="6" s="1"/>
  <c r="L34" i="6" s="1"/>
  <c r="L33" i="6"/>
  <c r="K33" i="6"/>
  <c r="H33" i="6"/>
  <c r="M32" i="6"/>
  <c r="L32" i="6"/>
  <c r="N32" i="6" s="1"/>
  <c r="K32" i="6"/>
  <c r="H32" i="6"/>
  <c r="N31" i="6"/>
  <c r="M31" i="6"/>
  <c r="H31" i="6"/>
  <c r="K31" i="6" s="1"/>
  <c r="L31" i="6" s="1"/>
  <c r="K30" i="6"/>
  <c r="L30" i="6" s="1"/>
  <c r="H30" i="6"/>
  <c r="K29" i="6"/>
  <c r="L29" i="6" s="1"/>
  <c r="H29" i="6"/>
  <c r="M28" i="6"/>
  <c r="L28" i="6"/>
  <c r="N28" i="6" s="1"/>
  <c r="K28" i="6"/>
  <c r="H28" i="6"/>
  <c r="N27" i="6"/>
  <c r="H27" i="6"/>
  <c r="K27" i="6" s="1"/>
  <c r="L27" i="6" s="1"/>
  <c r="M27" i="6" s="1"/>
  <c r="K26" i="6"/>
  <c r="L26" i="6" s="1"/>
  <c r="H26" i="6"/>
  <c r="K25" i="6"/>
  <c r="L25" i="6" s="1"/>
  <c r="H25" i="6"/>
  <c r="L24" i="6"/>
  <c r="N24" i="6" s="1"/>
  <c r="K24" i="6"/>
  <c r="H24" i="6"/>
  <c r="H23" i="6"/>
  <c r="K23" i="6" s="1"/>
  <c r="L23" i="6" s="1"/>
  <c r="H22" i="6"/>
  <c r="K22" i="6" s="1"/>
  <c r="L22" i="6" s="1"/>
  <c r="K21" i="6"/>
  <c r="L21" i="6" s="1"/>
  <c r="H21" i="6"/>
  <c r="L20" i="6"/>
  <c r="K20" i="6"/>
  <c r="H20" i="6"/>
  <c r="H19" i="6"/>
  <c r="K19" i="6" s="1"/>
  <c r="L19" i="6" s="1"/>
  <c r="H18" i="6"/>
  <c r="K18" i="6" s="1"/>
  <c r="L18" i="6" s="1"/>
  <c r="L17" i="6"/>
  <c r="K17" i="6"/>
  <c r="H17" i="6"/>
  <c r="L16" i="6"/>
  <c r="K16" i="6"/>
  <c r="H16" i="6"/>
  <c r="N15" i="6"/>
  <c r="M15" i="6"/>
  <c r="H15" i="6"/>
  <c r="K15" i="6" s="1"/>
  <c r="L15" i="6" s="1"/>
  <c r="H14" i="6"/>
  <c r="K14" i="6" s="1"/>
  <c r="L14" i="6" s="1"/>
  <c r="L13" i="6"/>
  <c r="K13" i="6"/>
  <c r="H13" i="6"/>
  <c r="H12" i="6"/>
  <c r="K12" i="6" s="1"/>
  <c r="L12" i="6" s="1"/>
  <c r="N11" i="6"/>
  <c r="M11" i="6"/>
  <c r="H11" i="6"/>
  <c r="K11" i="6" s="1"/>
  <c r="L11" i="6" s="1"/>
  <c r="K10" i="6"/>
  <c r="L10" i="6" s="1"/>
  <c r="H10" i="6"/>
  <c r="K9" i="6"/>
  <c r="L9" i="6" s="1"/>
  <c r="H9" i="6"/>
  <c r="M8" i="6"/>
  <c r="L8" i="6"/>
  <c r="N8" i="6" s="1"/>
  <c r="H8" i="6"/>
  <c r="K8" i="6" s="1"/>
  <c r="N95" i="5"/>
  <c r="M95" i="5"/>
  <c r="H95" i="5"/>
  <c r="K95" i="5" s="1"/>
  <c r="L95" i="5" s="1"/>
  <c r="H94" i="5"/>
  <c r="K94" i="5" s="1"/>
  <c r="L94" i="5" s="1"/>
  <c r="L93" i="5"/>
  <c r="K93" i="5"/>
  <c r="H93" i="5"/>
  <c r="H92" i="5"/>
  <c r="K92" i="5" s="1"/>
  <c r="L92" i="5" s="1"/>
  <c r="N91" i="5"/>
  <c r="M91" i="5"/>
  <c r="H91" i="5"/>
  <c r="K91" i="5" s="1"/>
  <c r="L91" i="5" s="1"/>
  <c r="K90" i="5"/>
  <c r="L90" i="5" s="1"/>
  <c r="H90" i="5"/>
  <c r="K89" i="5"/>
  <c r="L89" i="5" s="1"/>
  <c r="H89" i="5"/>
  <c r="M88" i="5"/>
  <c r="L88" i="5"/>
  <c r="N88" i="5" s="1"/>
  <c r="H88" i="5"/>
  <c r="K88" i="5" s="1"/>
  <c r="N87" i="5"/>
  <c r="M87" i="5"/>
  <c r="H87" i="5"/>
  <c r="K87" i="5" s="1"/>
  <c r="L87" i="5" s="1"/>
  <c r="H86" i="5"/>
  <c r="K86" i="5" s="1"/>
  <c r="L86" i="5" s="1"/>
  <c r="L85" i="5"/>
  <c r="K85" i="5"/>
  <c r="H85" i="5"/>
  <c r="H84" i="5"/>
  <c r="K84" i="5" s="1"/>
  <c r="L84" i="5" s="1"/>
  <c r="N83" i="5"/>
  <c r="M83" i="5"/>
  <c r="H83" i="5"/>
  <c r="K83" i="5" s="1"/>
  <c r="L83" i="5" s="1"/>
  <c r="K82" i="5"/>
  <c r="L82" i="5" s="1"/>
  <c r="H82" i="5"/>
  <c r="K81" i="5"/>
  <c r="L81" i="5" s="1"/>
  <c r="H81" i="5"/>
  <c r="M80" i="5"/>
  <c r="L80" i="5"/>
  <c r="N80" i="5" s="1"/>
  <c r="H80" i="5"/>
  <c r="K80" i="5" s="1"/>
  <c r="N79" i="5"/>
  <c r="M79" i="5"/>
  <c r="H79" i="5"/>
  <c r="K79" i="5" s="1"/>
  <c r="L79" i="5" s="1"/>
  <c r="H78" i="5"/>
  <c r="K78" i="5" s="1"/>
  <c r="L78" i="5" s="1"/>
  <c r="L77" i="5"/>
  <c r="K77" i="5"/>
  <c r="H77" i="5"/>
  <c r="H76" i="5"/>
  <c r="K76" i="5" s="1"/>
  <c r="L76" i="5" s="1"/>
  <c r="M75" i="5"/>
  <c r="H75" i="5"/>
  <c r="K75" i="5" s="1"/>
  <c r="L75" i="5" s="1"/>
  <c r="N75" i="5" s="1"/>
  <c r="K74" i="5"/>
  <c r="L74" i="5" s="1"/>
  <c r="H74" i="5"/>
  <c r="K73" i="5"/>
  <c r="L73" i="5" s="1"/>
  <c r="H73" i="5"/>
  <c r="M72" i="5"/>
  <c r="L72" i="5"/>
  <c r="N72" i="5" s="1"/>
  <c r="H72" i="5"/>
  <c r="K72" i="5" s="1"/>
  <c r="H71" i="5"/>
  <c r="K71" i="5" s="1"/>
  <c r="L71" i="5" s="1"/>
  <c r="N70" i="5"/>
  <c r="K70" i="5"/>
  <c r="L70" i="5" s="1"/>
  <c r="M70" i="5" s="1"/>
  <c r="H70" i="5"/>
  <c r="K69" i="5"/>
  <c r="L69" i="5" s="1"/>
  <c r="H69" i="5"/>
  <c r="H68" i="5"/>
  <c r="K68" i="5" s="1"/>
  <c r="L68" i="5" s="1"/>
  <c r="N68" i="5" s="1"/>
  <c r="M67" i="5"/>
  <c r="H67" i="5"/>
  <c r="K67" i="5" s="1"/>
  <c r="L67" i="5" s="1"/>
  <c r="N67" i="5" s="1"/>
  <c r="H66" i="5"/>
  <c r="K66" i="5" s="1"/>
  <c r="L66" i="5" s="1"/>
  <c r="L65" i="5"/>
  <c r="K65" i="5"/>
  <c r="H65" i="5"/>
  <c r="L64" i="5"/>
  <c r="K64" i="5"/>
  <c r="H64" i="5"/>
  <c r="N63" i="5"/>
  <c r="H63" i="5"/>
  <c r="K63" i="5" s="1"/>
  <c r="L63" i="5" s="1"/>
  <c r="M63" i="5" s="1"/>
  <c r="K62" i="5"/>
  <c r="L62" i="5" s="1"/>
  <c r="H62" i="5"/>
  <c r="K61" i="5"/>
  <c r="L61" i="5" s="1"/>
  <c r="H61" i="5"/>
  <c r="M60" i="5"/>
  <c r="H60" i="5"/>
  <c r="K60" i="5" s="1"/>
  <c r="L60" i="5" s="1"/>
  <c r="N60" i="5" s="1"/>
  <c r="H59" i="5"/>
  <c r="K59" i="5" s="1"/>
  <c r="L59" i="5" s="1"/>
  <c r="N59" i="5" s="1"/>
  <c r="H58" i="5"/>
  <c r="K58" i="5" s="1"/>
  <c r="L58" i="5" s="1"/>
  <c r="L57" i="5"/>
  <c r="K57" i="5"/>
  <c r="H57" i="5"/>
  <c r="L56" i="5"/>
  <c r="K56" i="5"/>
  <c r="H56" i="5"/>
  <c r="H47" i="5"/>
  <c r="K47" i="5" s="1"/>
  <c r="L47" i="5" s="1"/>
  <c r="N46" i="5"/>
  <c r="K46" i="5"/>
  <c r="L46" i="5" s="1"/>
  <c r="M46" i="5" s="1"/>
  <c r="H46" i="5"/>
  <c r="K45" i="5"/>
  <c r="L45" i="5" s="1"/>
  <c r="H45" i="5"/>
  <c r="H44" i="5"/>
  <c r="K44" i="5" s="1"/>
  <c r="L44" i="5" s="1"/>
  <c r="N44" i="5" s="1"/>
  <c r="L43" i="5"/>
  <c r="N43" i="5" s="1"/>
  <c r="H43" i="5"/>
  <c r="K43" i="5" s="1"/>
  <c r="H42" i="5"/>
  <c r="K42" i="5" s="1"/>
  <c r="L42" i="5" s="1"/>
  <c r="N41" i="5"/>
  <c r="L41" i="5"/>
  <c r="M41" i="5" s="1"/>
  <c r="K41" i="5"/>
  <c r="H41" i="5"/>
  <c r="L40" i="5"/>
  <c r="N40" i="5" s="1"/>
  <c r="K40" i="5"/>
  <c r="H40" i="5"/>
  <c r="N39" i="5"/>
  <c r="H39" i="5"/>
  <c r="K39" i="5" s="1"/>
  <c r="L39" i="5" s="1"/>
  <c r="M39" i="5" s="1"/>
  <c r="K38" i="5"/>
  <c r="L38" i="5" s="1"/>
  <c r="H38" i="5"/>
  <c r="H37" i="5"/>
  <c r="K37" i="5" s="1"/>
  <c r="L37" i="5" s="1"/>
  <c r="M36" i="5"/>
  <c r="H36" i="5"/>
  <c r="K36" i="5" s="1"/>
  <c r="L36" i="5" s="1"/>
  <c r="N36" i="5" s="1"/>
  <c r="L35" i="5"/>
  <c r="N35" i="5" s="1"/>
  <c r="H35" i="5"/>
  <c r="K35" i="5" s="1"/>
  <c r="H34" i="5"/>
  <c r="K34" i="5" s="1"/>
  <c r="L34" i="5" s="1"/>
  <c r="N33" i="5"/>
  <c r="L33" i="5"/>
  <c r="M33" i="5" s="1"/>
  <c r="K33" i="5"/>
  <c r="H33" i="5"/>
  <c r="K32" i="5"/>
  <c r="L32" i="5" s="1"/>
  <c r="N32" i="5" s="1"/>
  <c r="H32" i="5"/>
  <c r="N31" i="5"/>
  <c r="H31" i="5"/>
  <c r="K31" i="5" s="1"/>
  <c r="L31" i="5" s="1"/>
  <c r="M31" i="5" s="1"/>
  <c r="K30" i="5"/>
  <c r="L30" i="5" s="1"/>
  <c r="N30" i="5" s="1"/>
  <c r="H30" i="5"/>
  <c r="K29" i="5"/>
  <c r="L29" i="5" s="1"/>
  <c r="H29" i="5"/>
  <c r="H28" i="5"/>
  <c r="K28" i="5" s="1"/>
  <c r="L28" i="5" s="1"/>
  <c r="N28" i="5" s="1"/>
  <c r="N27" i="5"/>
  <c r="M27" i="5"/>
  <c r="H27" i="5"/>
  <c r="K27" i="5" s="1"/>
  <c r="L27" i="5" s="1"/>
  <c r="K26" i="5"/>
  <c r="L26" i="5" s="1"/>
  <c r="H26" i="5"/>
  <c r="L25" i="5"/>
  <c r="M25" i="5" s="1"/>
  <c r="K25" i="5"/>
  <c r="H25" i="5"/>
  <c r="K24" i="5"/>
  <c r="L24" i="5" s="1"/>
  <c r="H24" i="5"/>
  <c r="H23" i="5"/>
  <c r="K23" i="5" s="1"/>
  <c r="L23" i="5" s="1"/>
  <c r="M23" i="5" s="1"/>
  <c r="N22" i="5"/>
  <c r="M22" i="5"/>
  <c r="K22" i="5"/>
  <c r="L22" i="5" s="1"/>
  <c r="H22" i="5"/>
  <c r="L21" i="5"/>
  <c r="K21" i="5"/>
  <c r="H21" i="5"/>
  <c r="H20" i="5"/>
  <c r="K20" i="5" s="1"/>
  <c r="L20" i="5" s="1"/>
  <c r="H19" i="5"/>
  <c r="K19" i="5" s="1"/>
  <c r="L19" i="5" s="1"/>
  <c r="M19" i="5" s="1"/>
  <c r="K18" i="5"/>
  <c r="L18" i="5" s="1"/>
  <c r="H18" i="5"/>
  <c r="L17" i="5"/>
  <c r="K17" i="5"/>
  <c r="H17" i="5"/>
  <c r="L16" i="5"/>
  <c r="K16" i="5"/>
  <c r="H16" i="5"/>
  <c r="H15" i="5"/>
  <c r="K15" i="5" s="1"/>
  <c r="L15" i="5" s="1"/>
  <c r="N14" i="5"/>
  <c r="K14" i="5"/>
  <c r="L14" i="5" s="1"/>
  <c r="M14" i="5" s="1"/>
  <c r="H14" i="5"/>
  <c r="H13" i="5"/>
  <c r="K13" i="5" s="1"/>
  <c r="L13" i="5" s="1"/>
  <c r="H12" i="5"/>
  <c r="K12" i="5" s="1"/>
  <c r="L12" i="5" s="1"/>
  <c r="N12" i="5" s="1"/>
  <c r="L11" i="5"/>
  <c r="H11" i="5"/>
  <c r="K11" i="5" s="1"/>
  <c r="H10" i="5"/>
  <c r="K10" i="5" s="1"/>
  <c r="L10" i="5" s="1"/>
  <c r="L9" i="5"/>
  <c r="M9" i="5" s="1"/>
  <c r="K9" i="5"/>
  <c r="H9" i="5"/>
  <c r="M8" i="5"/>
  <c r="L8" i="5"/>
  <c r="N8" i="5" s="1"/>
  <c r="K8" i="5"/>
  <c r="H8" i="5"/>
  <c r="N95" i="4"/>
  <c r="M95" i="4"/>
  <c r="H95" i="4"/>
  <c r="K95" i="4" s="1"/>
  <c r="L95" i="4" s="1"/>
  <c r="M94" i="4"/>
  <c r="K94" i="4"/>
  <c r="L94" i="4" s="1"/>
  <c r="N94" i="4" s="1"/>
  <c r="H94" i="4"/>
  <c r="H93" i="4"/>
  <c r="K93" i="4" s="1"/>
  <c r="L93" i="4" s="1"/>
  <c r="H92" i="4"/>
  <c r="K92" i="4" s="1"/>
  <c r="L92" i="4" s="1"/>
  <c r="H91" i="4"/>
  <c r="K91" i="4" s="1"/>
  <c r="L91" i="4" s="1"/>
  <c r="N90" i="4"/>
  <c r="H90" i="4"/>
  <c r="K90" i="4" s="1"/>
  <c r="L90" i="4" s="1"/>
  <c r="M90" i="4" s="1"/>
  <c r="N89" i="4"/>
  <c r="L89" i="4"/>
  <c r="M89" i="4" s="1"/>
  <c r="K89" i="4"/>
  <c r="H89" i="4"/>
  <c r="L88" i="4"/>
  <c r="N88" i="4" s="1"/>
  <c r="K88" i="4"/>
  <c r="H88" i="4"/>
  <c r="N87" i="4"/>
  <c r="M87" i="4"/>
  <c r="H87" i="4"/>
  <c r="K87" i="4" s="1"/>
  <c r="L87" i="4" s="1"/>
  <c r="M86" i="4"/>
  <c r="K86" i="4"/>
  <c r="L86" i="4" s="1"/>
  <c r="N86" i="4" s="1"/>
  <c r="H86" i="4"/>
  <c r="K85" i="4"/>
  <c r="L85" i="4" s="1"/>
  <c r="H85" i="4"/>
  <c r="H84" i="4"/>
  <c r="K84" i="4" s="1"/>
  <c r="L84" i="4" s="1"/>
  <c r="N83" i="4"/>
  <c r="H83" i="4"/>
  <c r="K83" i="4" s="1"/>
  <c r="L83" i="4" s="1"/>
  <c r="M83" i="4" s="1"/>
  <c r="H82" i="4"/>
  <c r="K82" i="4" s="1"/>
  <c r="L82" i="4" s="1"/>
  <c r="K81" i="4"/>
  <c r="L81" i="4" s="1"/>
  <c r="M81" i="4" s="1"/>
  <c r="H81" i="4"/>
  <c r="K80" i="4"/>
  <c r="L80" i="4" s="1"/>
  <c r="H80" i="4"/>
  <c r="K79" i="4"/>
  <c r="L79" i="4" s="1"/>
  <c r="H79" i="4"/>
  <c r="K78" i="4"/>
  <c r="L78" i="4" s="1"/>
  <c r="H78" i="4"/>
  <c r="K77" i="4"/>
  <c r="L77" i="4" s="1"/>
  <c r="H77" i="4"/>
  <c r="H76" i="4"/>
  <c r="K76" i="4" s="1"/>
  <c r="L76" i="4" s="1"/>
  <c r="H75" i="4"/>
  <c r="K75" i="4" s="1"/>
  <c r="L75" i="4" s="1"/>
  <c r="M75" i="4" s="1"/>
  <c r="H74" i="4"/>
  <c r="K74" i="4" s="1"/>
  <c r="L74" i="4" s="1"/>
  <c r="N73" i="4"/>
  <c r="K73" i="4"/>
  <c r="L73" i="4" s="1"/>
  <c r="M73" i="4" s="1"/>
  <c r="H73" i="4"/>
  <c r="K72" i="4"/>
  <c r="L72" i="4" s="1"/>
  <c r="H72" i="4"/>
  <c r="K71" i="4"/>
  <c r="L71" i="4" s="1"/>
  <c r="H71" i="4"/>
  <c r="H70" i="4"/>
  <c r="K70" i="4" s="1"/>
  <c r="L70" i="4" s="1"/>
  <c r="K69" i="4"/>
  <c r="L69" i="4" s="1"/>
  <c r="H69" i="4"/>
  <c r="H68" i="4"/>
  <c r="K68" i="4" s="1"/>
  <c r="L68" i="4" s="1"/>
  <c r="H67" i="4"/>
  <c r="K67" i="4" s="1"/>
  <c r="L67" i="4" s="1"/>
  <c r="M67" i="4" s="1"/>
  <c r="H66" i="4"/>
  <c r="K66" i="4" s="1"/>
  <c r="L66" i="4" s="1"/>
  <c r="K65" i="4"/>
  <c r="L65" i="4" s="1"/>
  <c r="M65" i="4" s="1"/>
  <c r="H65" i="4"/>
  <c r="K64" i="4"/>
  <c r="L64" i="4" s="1"/>
  <c r="H64" i="4"/>
  <c r="K63" i="4"/>
  <c r="L63" i="4" s="1"/>
  <c r="H63" i="4"/>
  <c r="K62" i="4"/>
  <c r="L62" i="4" s="1"/>
  <c r="H62" i="4"/>
  <c r="K61" i="4"/>
  <c r="L61" i="4" s="1"/>
  <c r="H61" i="4"/>
  <c r="H60" i="4"/>
  <c r="K60" i="4" s="1"/>
  <c r="L60" i="4" s="1"/>
  <c r="N59" i="4"/>
  <c r="H59" i="4"/>
  <c r="K59" i="4" s="1"/>
  <c r="L59" i="4" s="1"/>
  <c r="M59" i="4" s="1"/>
  <c r="H58" i="4"/>
  <c r="K58" i="4" s="1"/>
  <c r="L58" i="4" s="1"/>
  <c r="N57" i="4"/>
  <c r="K57" i="4"/>
  <c r="L57" i="4" s="1"/>
  <c r="M57" i="4" s="1"/>
  <c r="H57" i="4"/>
  <c r="K56" i="4"/>
  <c r="L56" i="4" s="1"/>
  <c r="H56" i="4"/>
  <c r="K47" i="4"/>
  <c r="L47" i="4" s="1"/>
  <c r="H47" i="4"/>
  <c r="H46" i="4"/>
  <c r="K46" i="4" s="1"/>
  <c r="L46" i="4" s="1"/>
  <c r="K45" i="4"/>
  <c r="L45" i="4" s="1"/>
  <c r="H45" i="4"/>
  <c r="H44" i="4"/>
  <c r="K44" i="4" s="1"/>
  <c r="L44" i="4" s="1"/>
  <c r="H43" i="4"/>
  <c r="K43" i="4" s="1"/>
  <c r="L43" i="4" s="1"/>
  <c r="H42" i="4"/>
  <c r="K42" i="4" s="1"/>
  <c r="L42" i="4" s="1"/>
  <c r="K41" i="4"/>
  <c r="L41" i="4" s="1"/>
  <c r="M41" i="4" s="1"/>
  <c r="H41" i="4"/>
  <c r="K40" i="4"/>
  <c r="L40" i="4" s="1"/>
  <c r="H40" i="4"/>
  <c r="K39" i="4"/>
  <c r="L39" i="4" s="1"/>
  <c r="H39" i="4"/>
  <c r="K38" i="4"/>
  <c r="L38" i="4" s="1"/>
  <c r="H38" i="4"/>
  <c r="L37" i="4"/>
  <c r="K37" i="4"/>
  <c r="H37" i="4"/>
  <c r="L36" i="4"/>
  <c r="H36" i="4"/>
  <c r="K36" i="4" s="1"/>
  <c r="H35" i="4"/>
  <c r="K35" i="4" s="1"/>
  <c r="L35" i="4" s="1"/>
  <c r="N35" i="4" s="1"/>
  <c r="L34" i="4"/>
  <c r="M34" i="4" s="1"/>
  <c r="H34" i="4"/>
  <c r="K34" i="4" s="1"/>
  <c r="K33" i="4"/>
  <c r="L33" i="4" s="1"/>
  <c r="H33" i="4"/>
  <c r="K32" i="4"/>
  <c r="L32" i="4" s="1"/>
  <c r="M32" i="4" s="1"/>
  <c r="H32" i="4"/>
  <c r="K31" i="4"/>
  <c r="L31" i="4" s="1"/>
  <c r="H31" i="4"/>
  <c r="L30" i="4"/>
  <c r="K30" i="4"/>
  <c r="H30" i="4"/>
  <c r="K29" i="4"/>
  <c r="L29" i="4" s="1"/>
  <c r="H29" i="4"/>
  <c r="M28" i="4"/>
  <c r="L28" i="4"/>
  <c r="N28" i="4" s="1"/>
  <c r="H28" i="4"/>
  <c r="K28" i="4" s="1"/>
  <c r="H27" i="4"/>
  <c r="K27" i="4" s="1"/>
  <c r="L27" i="4" s="1"/>
  <c r="N27" i="4" s="1"/>
  <c r="N26" i="4"/>
  <c r="H26" i="4"/>
  <c r="K26" i="4" s="1"/>
  <c r="L26" i="4" s="1"/>
  <c r="M26" i="4" s="1"/>
  <c r="N25" i="4"/>
  <c r="K25" i="4"/>
  <c r="L25" i="4" s="1"/>
  <c r="M25" i="4" s="1"/>
  <c r="H25" i="4"/>
  <c r="H24" i="4"/>
  <c r="K24" i="4" s="1"/>
  <c r="L24" i="4" s="1"/>
  <c r="K23" i="4"/>
  <c r="L23" i="4" s="1"/>
  <c r="H23" i="4"/>
  <c r="L22" i="4"/>
  <c r="K22" i="4"/>
  <c r="H22" i="4"/>
  <c r="L21" i="4"/>
  <c r="K21" i="4"/>
  <c r="H21" i="4"/>
  <c r="H20" i="4"/>
  <c r="K20" i="4" s="1"/>
  <c r="L20" i="4" s="1"/>
  <c r="H19" i="4"/>
  <c r="K19" i="4" s="1"/>
  <c r="L19" i="4" s="1"/>
  <c r="M19" i="4" s="1"/>
  <c r="N18" i="4"/>
  <c r="K18" i="4"/>
  <c r="L18" i="4" s="1"/>
  <c r="M18" i="4" s="1"/>
  <c r="H18" i="4"/>
  <c r="L17" i="4"/>
  <c r="K17" i="4"/>
  <c r="H17" i="4"/>
  <c r="H16" i="4"/>
  <c r="K16" i="4" s="1"/>
  <c r="L16" i="4" s="1"/>
  <c r="H15" i="4"/>
  <c r="K15" i="4" s="1"/>
  <c r="L15" i="4" s="1"/>
  <c r="N15" i="4" s="1"/>
  <c r="H14" i="4"/>
  <c r="K14" i="4" s="1"/>
  <c r="L14" i="4" s="1"/>
  <c r="L13" i="4"/>
  <c r="K13" i="4"/>
  <c r="H13" i="4"/>
  <c r="N12" i="4"/>
  <c r="L12" i="4"/>
  <c r="M12" i="4" s="1"/>
  <c r="H12" i="4"/>
  <c r="K12" i="4" s="1"/>
  <c r="M11" i="4"/>
  <c r="H11" i="4"/>
  <c r="K11" i="4" s="1"/>
  <c r="L11" i="4" s="1"/>
  <c r="N11" i="4" s="1"/>
  <c r="H10" i="4"/>
  <c r="K10" i="4" s="1"/>
  <c r="L10" i="4" s="1"/>
  <c r="K9" i="4"/>
  <c r="L9" i="4" s="1"/>
  <c r="H9" i="4"/>
  <c r="L8" i="4"/>
  <c r="N8" i="4" s="1"/>
  <c r="H8" i="4"/>
  <c r="K8" i="4" s="1"/>
  <c r="N95" i="3"/>
  <c r="H95" i="3"/>
  <c r="K95" i="3" s="1"/>
  <c r="L95" i="3" s="1"/>
  <c r="M95" i="3" s="1"/>
  <c r="N94" i="3"/>
  <c r="H94" i="3"/>
  <c r="K94" i="3" s="1"/>
  <c r="L94" i="3" s="1"/>
  <c r="M94" i="3" s="1"/>
  <c r="K93" i="3"/>
  <c r="L93" i="3" s="1"/>
  <c r="H93" i="3"/>
  <c r="H92" i="3"/>
  <c r="K92" i="3" s="1"/>
  <c r="L92" i="3" s="1"/>
  <c r="N92" i="3" s="1"/>
  <c r="N91" i="3"/>
  <c r="K91" i="3"/>
  <c r="L91" i="3" s="1"/>
  <c r="M91" i="3" s="1"/>
  <c r="H91" i="3"/>
  <c r="K90" i="3"/>
  <c r="L90" i="3" s="1"/>
  <c r="H90" i="3"/>
  <c r="L89" i="3"/>
  <c r="N89" i="3" s="1"/>
  <c r="K89" i="3"/>
  <c r="H89" i="3"/>
  <c r="H88" i="3"/>
  <c r="K88" i="3" s="1"/>
  <c r="L88" i="3" s="1"/>
  <c r="H87" i="3"/>
  <c r="K87" i="3" s="1"/>
  <c r="L87" i="3" s="1"/>
  <c r="N87" i="3" s="1"/>
  <c r="H86" i="3"/>
  <c r="K86" i="3" s="1"/>
  <c r="L86" i="3" s="1"/>
  <c r="L85" i="3"/>
  <c r="K85" i="3"/>
  <c r="H85" i="3"/>
  <c r="N84" i="3"/>
  <c r="L84" i="3"/>
  <c r="M84" i="3" s="1"/>
  <c r="H84" i="3"/>
  <c r="K84" i="3" s="1"/>
  <c r="M83" i="3"/>
  <c r="H83" i="3"/>
  <c r="K83" i="3" s="1"/>
  <c r="L83" i="3" s="1"/>
  <c r="N83" i="3" s="1"/>
  <c r="H82" i="3"/>
  <c r="K82" i="3" s="1"/>
  <c r="L82" i="3" s="1"/>
  <c r="K81" i="3"/>
  <c r="L81" i="3" s="1"/>
  <c r="H81" i="3"/>
  <c r="L80" i="3"/>
  <c r="H80" i="3"/>
  <c r="K80" i="3" s="1"/>
  <c r="N79" i="3"/>
  <c r="H79" i="3"/>
  <c r="K79" i="3" s="1"/>
  <c r="L79" i="3" s="1"/>
  <c r="M79" i="3" s="1"/>
  <c r="N78" i="3"/>
  <c r="H78" i="3"/>
  <c r="K78" i="3" s="1"/>
  <c r="L78" i="3" s="1"/>
  <c r="M78" i="3" s="1"/>
  <c r="K77" i="3"/>
  <c r="L77" i="3" s="1"/>
  <c r="H77" i="3"/>
  <c r="H76" i="3"/>
  <c r="K76" i="3" s="1"/>
  <c r="L76" i="3" s="1"/>
  <c r="N76" i="3" s="1"/>
  <c r="N75" i="3"/>
  <c r="K75" i="3"/>
  <c r="L75" i="3" s="1"/>
  <c r="M75" i="3" s="1"/>
  <c r="H75" i="3"/>
  <c r="K74" i="3"/>
  <c r="L74" i="3" s="1"/>
  <c r="H74" i="3"/>
  <c r="L73" i="3"/>
  <c r="K73" i="3"/>
  <c r="H73" i="3"/>
  <c r="H72" i="3"/>
  <c r="K72" i="3" s="1"/>
  <c r="L72" i="3" s="1"/>
  <c r="H71" i="3"/>
  <c r="K71" i="3" s="1"/>
  <c r="L71" i="3" s="1"/>
  <c r="H70" i="3"/>
  <c r="K70" i="3" s="1"/>
  <c r="L70" i="3" s="1"/>
  <c r="L69" i="3"/>
  <c r="K69" i="3"/>
  <c r="H69" i="3"/>
  <c r="N68" i="3"/>
  <c r="L68" i="3"/>
  <c r="M68" i="3" s="1"/>
  <c r="H68" i="3"/>
  <c r="K68" i="3" s="1"/>
  <c r="M67" i="3"/>
  <c r="H67" i="3"/>
  <c r="K67" i="3" s="1"/>
  <c r="L67" i="3" s="1"/>
  <c r="N67" i="3" s="1"/>
  <c r="H66" i="3"/>
  <c r="K66" i="3" s="1"/>
  <c r="L66" i="3" s="1"/>
  <c r="M66" i="3" s="1"/>
  <c r="K65" i="3"/>
  <c r="L65" i="3" s="1"/>
  <c r="H65" i="3"/>
  <c r="L64" i="3"/>
  <c r="H64" i="3"/>
  <c r="K64" i="3" s="1"/>
  <c r="N63" i="3"/>
  <c r="H63" i="3"/>
  <c r="K63" i="3" s="1"/>
  <c r="L63" i="3" s="1"/>
  <c r="M63" i="3" s="1"/>
  <c r="H62" i="3"/>
  <c r="K62" i="3" s="1"/>
  <c r="L62" i="3" s="1"/>
  <c r="M62" i="3" s="1"/>
  <c r="K61" i="3"/>
  <c r="L61" i="3" s="1"/>
  <c r="H61" i="3"/>
  <c r="H60" i="3"/>
  <c r="K60" i="3" s="1"/>
  <c r="L60" i="3" s="1"/>
  <c r="N60" i="3" s="1"/>
  <c r="N59" i="3"/>
  <c r="K59" i="3"/>
  <c r="L59" i="3" s="1"/>
  <c r="M59" i="3" s="1"/>
  <c r="H59" i="3"/>
  <c r="K58" i="3"/>
  <c r="L58" i="3" s="1"/>
  <c r="H58" i="3"/>
  <c r="L57" i="3"/>
  <c r="K57" i="3"/>
  <c r="H57" i="3"/>
  <c r="H56" i="3"/>
  <c r="K56" i="3" s="1"/>
  <c r="L56" i="3" s="1"/>
  <c r="H47" i="3"/>
  <c r="K47" i="3" s="1"/>
  <c r="L47" i="3" s="1"/>
  <c r="H46" i="3"/>
  <c r="K46" i="3" s="1"/>
  <c r="L46" i="3" s="1"/>
  <c r="L45" i="3"/>
  <c r="K45" i="3"/>
  <c r="H45" i="3"/>
  <c r="N44" i="3"/>
  <c r="L44" i="3"/>
  <c r="M44" i="3" s="1"/>
  <c r="H44" i="3"/>
  <c r="K44" i="3" s="1"/>
  <c r="M43" i="3"/>
  <c r="H43" i="3"/>
  <c r="K43" i="3" s="1"/>
  <c r="L43" i="3" s="1"/>
  <c r="N43" i="3" s="1"/>
  <c r="N42" i="3"/>
  <c r="H42" i="3"/>
  <c r="K42" i="3" s="1"/>
  <c r="L42" i="3" s="1"/>
  <c r="M42" i="3" s="1"/>
  <c r="K41" i="3"/>
  <c r="L41" i="3" s="1"/>
  <c r="H41" i="3"/>
  <c r="L40" i="3"/>
  <c r="H40" i="3"/>
  <c r="K40" i="3" s="1"/>
  <c r="N39" i="3"/>
  <c r="H39" i="3"/>
  <c r="K39" i="3" s="1"/>
  <c r="L39" i="3" s="1"/>
  <c r="M39" i="3" s="1"/>
  <c r="N38" i="3"/>
  <c r="H38" i="3"/>
  <c r="K38" i="3" s="1"/>
  <c r="L38" i="3" s="1"/>
  <c r="M38" i="3" s="1"/>
  <c r="K37" i="3"/>
  <c r="L37" i="3" s="1"/>
  <c r="H37" i="3"/>
  <c r="H36" i="3"/>
  <c r="K36" i="3" s="1"/>
  <c r="L36" i="3" s="1"/>
  <c r="N36" i="3" s="1"/>
  <c r="N35" i="3"/>
  <c r="K35" i="3"/>
  <c r="L35" i="3" s="1"/>
  <c r="M35" i="3" s="1"/>
  <c r="H35" i="3"/>
  <c r="K34" i="3"/>
  <c r="L34" i="3" s="1"/>
  <c r="H34" i="3"/>
  <c r="L33" i="3"/>
  <c r="K33" i="3"/>
  <c r="H33" i="3"/>
  <c r="H32" i="3"/>
  <c r="K32" i="3" s="1"/>
  <c r="L32" i="3" s="1"/>
  <c r="H31" i="3"/>
  <c r="K31" i="3" s="1"/>
  <c r="L31" i="3" s="1"/>
  <c r="H30" i="3"/>
  <c r="K30" i="3" s="1"/>
  <c r="L30" i="3" s="1"/>
  <c r="L29" i="3"/>
  <c r="K29" i="3"/>
  <c r="H29" i="3"/>
  <c r="N28" i="3"/>
  <c r="L28" i="3"/>
  <c r="M28" i="3" s="1"/>
  <c r="H28" i="3"/>
  <c r="K28" i="3" s="1"/>
  <c r="H27" i="3"/>
  <c r="K27" i="3" s="1"/>
  <c r="L27" i="3" s="1"/>
  <c r="N27" i="3" s="1"/>
  <c r="N26" i="3"/>
  <c r="H26" i="3"/>
  <c r="K26" i="3" s="1"/>
  <c r="L26" i="3" s="1"/>
  <c r="M26" i="3" s="1"/>
  <c r="K25" i="3"/>
  <c r="L25" i="3" s="1"/>
  <c r="H25" i="3"/>
  <c r="L24" i="3"/>
  <c r="H24" i="3"/>
  <c r="K24" i="3" s="1"/>
  <c r="N23" i="3"/>
  <c r="H23" i="3"/>
  <c r="K23" i="3" s="1"/>
  <c r="L23" i="3" s="1"/>
  <c r="M23" i="3" s="1"/>
  <c r="N22" i="3"/>
  <c r="H22" i="3"/>
  <c r="K22" i="3" s="1"/>
  <c r="L22" i="3" s="1"/>
  <c r="M22" i="3" s="1"/>
  <c r="K21" i="3"/>
  <c r="L21" i="3" s="1"/>
  <c r="H21" i="3"/>
  <c r="M20" i="3"/>
  <c r="H20" i="3"/>
  <c r="K20" i="3" s="1"/>
  <c r="L20" i="3" s="1"/>
  <c r="N20" i="3" s="1"/>
  <c r="N19" i="3"/>
  <c r="K19" i="3"/>
  <c r="L19" i="3" s="1"/>
  <c r="M19" i="3" s="1"/>
  <c r="H19" i="3"/>
  <c r="H18" i="3"/>
  <c r="K18" i="3" s="1"/>
  <c r="L18" i="3" s="1"/>
  <c r="K17" i="3"/>
  <c r="L17" i="3" s="1"/>
  <c r="N17" i="3" s="1"/>
  <c r="H17" i="3"/>
  <c r="H16" i="3"/>
  <c r="K16" i="3" s="1"/>
  <c r="L16" i="3" s="1"/>
  <c r="N16" i="3" s="1"/>
  <c r="N15" i="3"/>
  <c r="K15" i="3"/>
  <c r="L15" i="3" s="1"/>
  <c r="M15" i="3" s="1"/>
  <c r="H15" i="3"/>
  <c r="H14" i="3"/>
  <c r="K14" i="3" s="1"/>
  <c r="L14" i="3" s="1"/>
  <c r="M13" i="3"/>
  <c r="K13" i="3"/>
  <c r="L13" i="3" s="1"/>
  <c r="N13" i="3" s="1"/>
  <c r="H13" i="3"/>
  <c r="M12" i="3"/>
  <c r="H12" i="3"/>
  <c r="K12" i="3" s="1"/>
  <c r="L12" i="3" s="1"/>
  <c r="N12" i="3" s="1"/>
  <c r="N11" i="3"/>
  <c r="K11" i="3"/>
  <c r="L11" i="3" s="1"/>
  <c r="M11" i="3" s="1"/>
  <c r="H11" i="3"/>
  <c r="L10" i="3"/>
  <c r="H10" i="3"/>
  <c r="K10" i="3" s="1"/>
  <c r="M9" i="3"/>
  <c r="K9" i="3"/>
  <c r="L9" i="3" s="1"/>
  <c r="N9" i="3" s="1"/>
  <c r="H9" i="3"/>
  <c r="H8" i="3"/>
  <c r="K8" i="3" s="1"/>
  <c r="L8" i="3" s="1"/>
  <c r="N8" i="3" s="1"/>
  <c r="N95" i="2"/>
  <c r="K95" i="2"/>
  <c r="L95" i="2" s="1"/>
  <c r="M95" i="2" s="1"/>
  <c r="H95" i="2"/>
  <c r="M94" i="2"/>
  <c r="H94" i="2"/>
  <c r="K94" i="2" s="1"/>
  <c r="L94" i="2" s="1"/>
  <c r="N94" i="2" s="1"/>
  <c r="H93" i="2"/>
  <c r="K93" i="2" s="1"/>
  <c r="L93" i="2" s="1"/>
  <c r="H92" i="2"/>
  <c r="K92" i="2" s="1"/>
  <c r="L92" i="2" s="1"/>
  <c r="L91" i="2"/>
  <c r="H91" i="2"/>
  <c r="K91" i="2" s="1"/>
  <c r="H90" i="2"/>
  <c r="K90" i="2" s="1"/>
  <c r="L90" i="2" s="1"/>
  <c r="M90" i="2" s="1"/>
  <c r="N89" i="2"/>
  <c r="K89" i="2"/>
  <c r="L89" i="2" s="1"/>
  <c r="M89" i="2" s="1"/>
  <c r="H89" i="2"/>
  <c r="K88" i="2"/>
  <c r="L88" i="2" s="1"/>
  <c r="H88" i="2"/>
  <c r="M87" i="2"/>
  <c r="K87" i="2"/>
  <c r="L87" i="2" s="1"/>
  <c r="N87" i="2" s="1"/>
  <c r="H87" i="2"/>
  <c r="M86" i="2"/>
  <c r="H86" i="2"/>
  <c r="K86" i="2" s="1"/>
  <c r="L86" i="2" s="1"/>
  <c r="N86" i="2" s="1"/>
  <c r="H85" i="2"/>
  <c r="K85" i="2" s="1"/>
  <c r="L85" i="2" s="1"/>
  <c r="H84" i="2"/>
  <c r="K84" i="2" s="1"/>
  <c r="L84" i="2" s="1"/>
  <c r="L83" i="2"/>
  <c r="H83" i="2"/>
  <c r="K83" i="2" s="1"/>
  <c r="N82" i="2"/>
  <c r="H82" i="2"/>
  <c r="K82" i="2" s="1"/>
  <c r="L82" i="2" s="1"/>
  <c r="M82" i="2" s="1"/>
  <c r="K81" i="2"/>
  <c r="L81" i="2" s="1"/>
  <c r="M81" i="2" s="1"/>
  <c r="H81" i="2"/>
  <c r="K80" i="2"/>
  <c r="L80" i="2" s="1"/>
  <c r="H80" i="2"/>
  <c r="K79" i="2"/>
  <c r="L79" i="2" s="1"/>
  <c r="N79" i="2" s="1"/>
  <c r="H79" i="2"/>
  <c r="H78" i="2"/>
  <c r="K78" i="2" s="1"/>
  <c r="L78" i="2" s="1"/>
  <c r="N78" i="2" s="1"/>
  <c r="H77" i="2"/>
  <c r="K77" i="2" s="1"/>
  <c r="L77" i="2" s="1"/>
  <c r="L76" i="2"/>
  <c r="H76" i="2"/>
  <c r="K76" i="2" s="1"/>
  <c r="H75" i="2"/>
  <c r="K75" i="2" s="1"/>
  <c r="L75" i="2" s="1"/>
  <c r="N74" i="2"/>
  <c r="H74" i="2"/>
  <c r="K74" i="2" s="1"/>
  <c r="L74" i="2" s="1"/>
  <c r="M74" i="2" s="1"/>
  <c r="K73" i="2"/>
  <c r="L73" i="2" s="1"/>
  <c r="M73" i="2" s="1"/>
  <c r="H73" i="2"/>
  <c r="K72" i="2"/>
  <c r="L72" i="2" s="1"/>
  <c r="H72" i="2"/>
  <c r="M71" i="2"/>
  <c r="K71" i="2"/>
  <c r="L71" i="2" s="1"/>
  <c r="N71" i="2" s="1"/>
  <c r="H71" i="2"/>
  <c r="H70" i="2"/>
  <c r="K70" i="2" s="1"/>
  <c r="L70" i="2" s="1"/>
  <c r="N70" i="2" s="1"/>
  <c r="H69" i="2"/>
  <c r="K69" i="2" s="1"/>
  <c r="L69" i="2" s="1"/>
  <c r="L68" i="2"/>
  <c r="H68" i="2"/>
  <c r="K68" i="2" s="1"/>
  <c r="L67" i="2"/>
  <c r="H67" i="2"/>
  <c r="K67" i="2" s="1"/>
  <c r="H66" i="2"/>
  <c r="K66" i="2" s="1"/>
  <c r="L66" i="2" s="1"/>
  <c r="M66" i="2" s="1"/>
  <c r="K65" i="2"/>
  <c r="L65" i="2" s="1"/>
  <c r="M65" i="2" s="1"/>
  <c r="H65" i="2"/>
  <c r="K64" i="2"/>
  <c r="L64" i="2" s="1"/>
  <c r="H64" i="2"/>
  <c r="M63" i="2"/>
  <c r="K63" i="2"/>
  <c r="L63" i="2" s="1"/>
  <c r="N63" i="2" s="1"/>
  <c r="H63" i="2"/>
  <c r="H62" i="2"/>
  <c r="K62" i="2" s="1"/>
  <c r="L62" i="2" s="1"/>
  <c r="N62" i="2" s="1"/>
  <c r="H61" i="2"/>
  <c r="K61" i="2" s="1"/>
  <c r="L61" i="2" s="1"/>
  <c r="H60" i="2"/>
  <c r="K60" i="2" s="1"/>
  <c r="L60" i="2" s="1"/>
  <c r="L59" i="2"/>
  <c r="H59" i="2"/>
  <c r="K59" i="2" s="1"/>
  <c r="H58" i="2"/>
  <c r="K58" i="2" s="1"/>
  <c r="L58" i="2" s="1"/>
  <c r="M58" i="2" s="1"/>
  <c r="N57" i="2"/>
  <c r="K57" i="2"/>
  <c r="L57" i="2" s="1"/>
  <c r="M57" i="2" s="1"/>
  <c r="H57" i="2"/>
  <c r="K56" i="2"/>
  <c r="L56" i="2" s="1"/>
  <c r="H56" i="2"/>
  <c r="K47" i="2"/>
  <c r="L47" i="2" s="1"/>
  <c r="N47" i="2" s="1"/>
  <c r="H47" i="2"/>
  <c r="M46" i="2"/>
  <c r="H46" i="2"/>
  <c r="K46" i="2" s="1"/>
  <c r="L46" i="2" s="1"/>
  <c r="N46" i="2" s="1"/>
  <c r="H45" i="2"/>
  <c r="K45" i="2" s="1"/>
  <c r="L45" i="2" s="1"/>
  <c r="L44" i="2"/>
  <c r="H44" i="2"/>
  <c r="K44" i="2" s="1"/>
  <c r="H43" i="2"/>
  <c r="K43" i="2" s="1"/>
  <c r="L43" i="2" s="1"/>
  <c r="H42" i="2"/>
  <c r="K42" i="2" s="1"/>
  <c r="L42" i="2" s="1"/>
  <c r="M42" i="2" s="1"/>
  <c r="N41" i="2"/>
  <c r="K41" i="2"/>
  <c r="L41" i="2" s="1"/>
  <c r="M41" i="2" s="1"/>
  <c r="H41" i="2"/>
  <c r="K40" i="2"/>
  <c r="L40" i="2" s="1"/>
  <c r="H40" i="2"/>
  <c r="K39" i="2"/>
  <c r="L39" i="2" s="1"/>
  <c r="N39" i="2" s="1"/>
  <c r="H39" i="2"/>
  <c r="M38" i="2"/>
  <c r="H38" i="2"/>
  <c r="K38" i="2" s="1"/>
  <c r="L38" i="2" s="1"/>
  <c r="N38" i="2" s="1"/>
  <c r="H37" i="2"/>
  <c r="K37" i="2" s="1"/>
  <c r="L37" i="2" s="1"/>
  <c r="L36" i="2"/>
  <c r="H36" i="2"/>
  <c r="K36" i="2" s="1"/>
  <c r="H35" i="2"/>
  <c r="K35" i="2" s="1"/>
  <c r="L35" i="2" s="1"/>
  <c r="N34" i="2"/>
  <c r="H34" i="2"/>
  <c r="K34" i="2" s="1"/>
  <c r="L34" i="2" s="1"/>
  <c r="M34" i="2" s="1"/>
  <c r="K33" i="2"/>
  <c r="L33" i="2" s="1"/>
  <c r="M33" i="2" s="1"/>
  <c r="H33" i="2"/>
  <c r="K32" i="2"/>
  <c r="L32" i="2" s="1"/>
  <c r="H32" i="2"/>
  <c r="K31" i="2"/>
  <c r="L31" i="2" s="1"/>
  <c r="N31" i="2" s="1"/>
  <c r="H31" i="2"/>
  <c r="H30" i="2"/>
  <c r="K30" i="2" s="1"/>
  <c r="L30" i="2" s="1"/>
  <c r="N30" i="2" s="1"/>
  <c r="H29" i="2"/>
  <c r="K29" i="2" s="1"/>
  <c r="L29" i="2" s="1"/>
  <c r="H28" i="2"/>
  <c r="K28" i="2" s="1"/>
  <c r="L28" i="2" s="1"/>
  <c r="H27" i="2"/>
  <c r="K27" i="2" s="1"/>
  <c r="L27" i="2" s="1"/>
  <c r="N26" i="2"/>
  <c r="H26" i="2"/>
  <c r="K26" i="2" s="1"/>
  <c r="L26" i="2" s="1"/>
  <c r="M26" i="2" s="1"/>
  <c r="N25" i="2"/>
  <c r="K25" i="2"/>
  <c r="L25" i="2" s="1"/>
  <c r="M25" i="2" s="1"/>
  <c r="H25" i="2"/>
  <c r="K24" i="2"/>
  <c r="L24" i="2" s="1"/>
  <c r="M24" i="2" s="1"/>
  <c r="H24" i="2"/>
  <c r="M23" i="2"/>
  <c r="K23" i="2"/>
  <c r="L23" i="2" s="1"/>
  <c r="N23" i="2" s="1"/>
  <c r="H23" i="2"/>
  <c r="M22" i="2"/>
  <c r="H22" i="2"/>
  <c r="K22" i="2" s="1"/>
  <c r="L22" i="2" s="1"/>
  <c r="N22" i="2" s="1"/>
  <c r="H21" i="2"/>
  <c r="K21" i="2" s="1"/>
  <c r="L21" i="2" s="1"/>
  <c r="N21" i="2" s="1"/>
  <c r="L20" i="2"/>
  <c r="H20" i="2"/>
  <c r="K20" i="2" s="1"/>
  <c r="H19" i="2"/>
  <c r="K19" i="2" s="1"/>
  <c r="L19" i="2" s="1"/>
  <c r="H18" i="2"/>
  <c r="K18" i="2" s="1"/>
  <c r="L18" i="2" s="1"/>
  <c r="K17" i="2"/>
  <c r="L17" i="2" s="1"/>
  <c r="M17" i="2" s="1"/>
  <c r="H17" i="2"/>
  <c r="K16" i="2"/>
  <c r="L16" i="2" s="1"/>
  <c r="M16" i="2" s="1"/>
  <c r="H16" i="2"/>
  <c r="K15" i="2"/>
  <c r="L15" i="2" s="1"/>
  <c r="N15" i="2" s="1"/>
  <c r="H15" i="2"/>
  <c r="M14" i="2"/>
  <c r="H14" i="2"/>
  <c r="K14" i="2" s="1"/>
  <c r="L14" i="2" s="1"/>
  <c r="N14" i="2" s="1"/>
  <c r="H13" i="2"/>
  <c r="K13" i="2" s="1"/>
  <c r="L13" i="2" s="1"/>
  <c r="N13" i="2" s="1"/>
  <c r="L12" i="2"/>
  <c r="H12" i="2"/>
  <c r="K12" i="2" s="1"/>
  <c r="H11" i="2"/>
  <c r="K11" i="2" s="1"/>
  <c r="L11" i="2" s="1"/>
  <c r="N10" i="2"/>
  <c r="L10" i="2"/>
  <c r="M10" i="2" s="1"/>
  <c r="H10" i="2"/>
  <c r="K10" i="2" s="1"/>
  <c r="N9" i="2"/>
  <c r="K9" i="2"/>
  <c r="L9" i="2" s="1"/>
  <c r="M9" i="2" s="1"/>
  <c r="H9" i="2"/>
  <c r="K8" i="2"/>
  <c r="L8" i="2" s="1"/>
  <c r="M8" i="2" s="1"/>
  <c r="H8" i="2"/>
  <c r="M14" i="3" l="1"/>
  <c r="N14" i="3"/>
  <c r="N28" i="2"/>
  <c r="M28" i="2"/>
  <c r="N19" i="2"/>
  <c r="M19" i="2"/>
  <c r="N27" i="2"/>
  <c r="M27" i="2"/>
  <c r="N43" i="2"/>
  <c r="M43" i="2"/>
  <c r="N60" i="2"/>
  <c r="M60" i="2"/>
  <c r="N92" i="2"/>
  <c r="M92" i="2"/>
  <c r="N35" i="2"/>
  <c r="M35" i="2"/>
  <c r="M18" i="2"/>
  <c r="N18" i="2"/>
  <c r="N11" i="2"/>
  <c r="M11" i="2"/>
  <c r="N84" i="2"/>
  <c r="M84" i="2"/>
  <c r="N75" i="2"/>
  <c r="M75" i="2"/>
  <c r="M18" i="3"/>
  <c r="N18" i="3"/>
  <c r="N76" i="2"/>
  <c r="M76" i="2"/>
  <c r="N37" i="2"/>
  <c r="M37" i="2"/>
  <c r="N44" i="2"/>
  <c r="M44" i="2"/>
  <c r="M30" i="3"/>
  <c r="N30" i="3"/>
  <c r="N45" i="3"/>
  <c r="M45" i="3"/>
  <c r="M58" i="3"/>
  <c r="N58" i="3"/>
  <c r="N81" i="3"/>
  <c r="M81" i="3"/>
  <c r="N9" i="4"/>
  <c r="M9" i="4"/>
  <c r="N46" i="4"/>
  <c r="M46" i="4"/>
  <c r="N68" i="4"/>
  <c r="M68" i="4"/>
  <c r="M13" i="2"/>
  <c r="N16" i="2"/>
  <c r="M30" i="2"/>
  <c r="N33" i="2"/>
  <c r="N45" i="2"/>
  <c r="M45" i="2"/>
  <c r="N64" i="2"/>
  <c r="M64" i="2"/>
  <c r="M79" i="2"/>
  <c r="N90" i="2"/>
  <c r="M16" i="3"/>
  <c r="M27" i="3"/>
  <c r="N31" i="3"/>
  <c r="M31" i="3"/>
  <c r="M46" i="3"/>
  <c r="N46" i="3"/>
  <c r="N62" i="3"/>
  <c r="N66" i="3"/>
  <c r="N69" i="3"/>
  <c r="M69" i="3"/>
  <c r="M74" i="3"/>
  <c r="N74" i="3"/>
  <c r="M82" i="3"/>
  <c r="N82" i="3"/>
  <c r="N85" i="3"/>
  <c r="M85" i="3"/>
  <c r="M90" i="3"/>
  <c r="N90" i="3"/>
  <c r="M10" i="4"/>
  <c r="N10" i="4"/>
  <c r="N13" i="4"/>
  <c r="M13" i="4"/>
  <c r="N29" i="4"/>
  <c r="M29" i="4"/>
  <c r="N13" i="5"/>
  <c r="M13" i="5"/>
  <c r="N24" i="3"/>
  <c r="M24" i="3"/>
  <c r="N56" i="2"/>
  <c r="M56" i="2"/>
  <c r="N67" i="2"/>
  <c r="M67" i="2"/>
  <c r="N77" i="3"/>
  <c r="M77" i="3"/>
  <c r="N93" i="3"/>
  <c r="M93" i="3"/>
  <c r="N61" i="2"/>
  <c r="M61" i="2"/>
  <c r="N68" i="2"/>
  <c r="M68" i="2"/>
  <c r="N72" i="2"/>
  <c r="M72" i="2"/>
  <c r="N83" i="2"/>
  <c r="M83" i="2"/>
  <c r="M10" i="3"/>
  <c r="N10" i="3"/>
  <c r="N32" i="3"/>
  <c r="M32" i="3"/>
  <c r="N47" i="3"/>
  <c r="M47" i="3"/>
  <c r="M70" i="3"/>
  <c r="N70" i="3"/>
  <c r="M86" i="3"/>
  <c r="N86" i="3"/>
  <c r="M14" i="4"/>
  <c r="N14" i="4"/>
  <c r="M33" i="4"/>
  <c r="N33" i="4"/>
  <c r="N47" i="4"/>
  <c r="M47" i="4"/>
  <c r="N20" i="2"/>
  <c r="M20" i="2"/>
  <c r="N69" i="2"/>
  <c r="M69" i="2"/>
  <c r="M94" i="5"/>
  <c r="N94" i="5"/>
  <c r="N20" i="6"/>
  <c r="M20" i="6"/>
  <c r="N66" i="6"/>
  <c r="M66" i="6"/>
  <c r="N17" i="2"/>
  <c r="M62" i="2"/>
  <c r="N65" i="2"/>
  <c r="N88" i="2"/>
  <c r="M88" i="2"/>
  <c r="M17" i="3"/>
  <c r="M36" i="3"/>
  <c r="N72" i="3"/>
  <c r="M72" i="3"/>
  <c r="N88" i="3"/>
  <c r="M88" i="3"/>
  <c r="N16" i="4"/>
  <c r="M16" i="4"/>
  <c r="N20" i="4"/>
  <c r="M20" i="4"/>
  <c r="M27" i="4"/>
  <c r="N38" i="4"/>
  <c r="M38" i="4"/>
  <c r="M43" i="4"/>
  <c r="N43" i="4"/>
  <c r="N85" i="2"/>
  <c r="M85" i="2"/>
  <c r="M8" i="3"/>
  <c r="N21" i="3"/>
  <c r="M21" i="3"/>
  <c r="N25" i="3"/>
  <c r="M25" i="3"/>
  <c r="N33" i="3"/>
  <c r="M33" i="3"/>
  <c r="M60" i="3"/>
  <c r="N64" i="3"/>
  <c r="M64" i="3"/>
  <c r="N24" i="4"/>
  <c r="M24" i="4"/>
  <c r="N85" i="4"/>
  <c r="M85" i="4"/>
  <c r="N91" i="2"/>
  <c r="M91" i="2"/>
  <c r="N56" i="3"/>
  <c r="M56" i="3"/>
  <c r="N70" i="4"/>
  <c r="M70" i="4"/>
  <c r="N76" i="5"/>
  <c r="M76" i="5"/>
  <c r="M90" i="5"/>
  <c r="N90" i="5"/>
  <c r="N16" i="6"/>
  <c r="M16" i="6"/>
  <c r="N56" i="7"/>
  <c r="M56" i="7"/>
  <c r="N77" i="2"/>
  <c r="M77" i="2"/>
  <c r="N40" i="3"/>
  <c r="M40" i="3"/>
  <c r="N8" i="2"/>
  <c r="M21" i="2"/>
  <c r="N24" i="2"/>
  <c r="M39" i="2"/>
  <c r="N58" i="2"/>
  <c r="M70" i="2"/>
  <c r="N73" i="2"/>
  <c r="M15" i="2"/>
  <c r="N32" i="2"/>
  <c r="M32" i="2"/>
  <c r="M47" i="2"/>
  <c r="N66" i="2"/>
  <c r="M78" i="2"/>
  <c r="N81" i="2"/>
  <c r="N93" i="2"/>
  <c r="M93" i="2"/>
  <c r="N37" i="3"/>
  <c r="M37" i="3"/>
  <c r="N41" i="3"/>
  <c r="M41" i="3"/>
  <c r="N57" i="3"/>
  <c r="M57" i="3"/>
  <c r="M76" i="3"/>
  <c r="N80" i="3"/>
  <c r="M80" i="3"/>
  <c r="M92" i="3"/>
  <c r="N80" i="2"/>
  <c r="M80" i="2"/>
  <c r="N71" i="3"/>
  <c r="M71" i="3"/>
  <c r="N9" i="6"/>
  <c r="M9" i="6"/>
  <c r="M34" i="6"/>
  <c r="N34" i="6"/>
  <c r="M70" i="6"/>
  <c r="N70" i="6"/>
  <c r="M19" i="7"/>
  <c r="N19" i="7"/>
  <c r="N62" i="8"/>
  <c r="M62" i="8"/>
  <c r="M31" i="2"/>
  <c r="N42" i="2"/>
  <c r="N12" i="2"/>
  <c r="M12" i="2"/>
  <c r="N29" i="2"/>
  <c r="M29" i="2"/>
  <c r="N36" i="2"/>
  <c r="M36" i="2"/>
  <c r="N40" i="2"/>
  <c r="M40" i="2"/>
  <c r="N59" i="2"/>
  <c r="M59" i="2"/>
  <c r="N29" i="3"/>
  <c r="M29" i="3"/>
  <c r="M34" i="3"/>
  <c r="N34" i="3"/>
  <c r="N61" i="3"/>
  <c r="M61" i="3"/>
  <c r="N65" i="3"/>
  <c r="M65" i="3"/>
  <c r="N73" i="3"/>
  <c r="M73" i="3"/>
  <c r="N21" i="4"/>
  <c r="M21" i="4"/>
  <c r="N36" i="4"/>
  <c r="M36" i="4"/>
  <c r="N72" i="4"/>
  <c r="M72" i="4"/>
  <c r="N93" i="4"/>
  <c r="M93" i="4"/>
  <c r="N23" i="4"/>
  <c r="M23" i="4"/>
  <c r="N11" i="5"/>
  <c r="M11" i="5"/>
  <c r="M74" i="5"/>
  <c r="N74" i="5"/>
  <c r="N19" i="6"/>
  <c r="M19" i="6"/>
  <c r="N93" i="6"/>
  <c r="M93" i="6"/>
  <c r="N14" i="8"/>
  <c r="M14" i="8"/>
  <c r="M87" i="3"/>
  <c r="M89" i="3"/>
  <c r="M8" i="4"/>
  <c r="M15" i="4"/>
  <c r="N32" i="4"/>
  <c r="M35" i="4"/>
  <c r="N41" i="4"/>
  <c r="M58" i="4"/>
  <c r="N58" i="4"/>
  <c r="N71" i="4"/>
  <c r="M71" i="4"/>
  <c r="N75" i="4"/>
  <c r="N84" i="4"/>
  <c r="M84" i="4"/>
  <c r="N19" i="5"/>
  <c r="N26" i="5"/>
  <c r="M26" i="5"/>
  <c r="M47" i="5"/>
  <c r="N47" i="5"/>
  <c r="M71" i="5"/>
  <c r="N71" i="5"/>
  <c r="N17" i="4"/>
  <c r="M17" i="4"/>
  <c r="N62" i="4"/>
  <c r="M62" i="4"/>
  <c r="M66" i="4"/>
  <c r="N66" i="4"/>
  <c r="N79" i="4"/>
  <c r="M79" i="4"/>
  <c r="N58" i="5"/>
  <c r="M58" i="5"/>
  <c r="M30" i="6"/>
  <c r="N30" i="6"/>
  <c r="N61" i="6"/>
  <c r="M61" i="6"/>
  <c r="N61" i="7"/>
  <c r="M61" i="7"/>
  <c r="M11" i="8"/>
  <c r="N11" i="8"/>
  <c r="N68" i="8"/>
  <c r="M68" i="8"/>
  <c r="N88" i="8"/>
  <c r="M88" i="8"/>
  <c r="M42" i="4"/>
  <c r="N42" i="4"/>
  <c r="N63" i="4"/>
  <c r="M63" i="4"/>
  <c r="N67" i="4"/>
  <c r="N76" i="4"/>
  <c r="M76" i="4"/>
  <c r="N80" i="4"/>
  <c r="M80" i="4"/>
  <c r="M12" i="5"/>
  <c r="N16" i="5"/>
  <c r="M16" i="5"/>
  <c r="N20" i="5"/>
  <c r="M20" i="5"/>
  <c r="M30" i="5"/>
  <c r="N37" i="5"/>
  <c r="M37" i="5"/>
  <c r="M40" i="5"/>
  <c r="M43" i="5"/>
  <c r="N30" i="4"/>
  <c r="M30" i="4"/>
  <c r="N39" i="4"/>
  <c r="M39" i="4"/>
  <c r="N60" i="4"/>
  <c r="M60" i="4"/>
  <c r="N64" i="4"/>
  <c r="M64" i="4"/>
  <c r="N77" i="4"/>
  <c r="M77" i="4"/>
  <c r="N91" i="4"/>
  <c r="M91" i="4"/>
  <c r="N24" i="5"/>
  <c r="M24" i="5"/>
  <c r="N34" i="5"/>
  <c r="M34" i="5"/>
  <c r="N38" i="5"/>
  <c r="M38" i="5"/>
  <c r="N56" i="5"/>
  <c r="M56" i="5"/>
  <c r="N25" i="6"/>
  <c r="M25" i="6"/>
  <c r="N77" i="6"/>
  <c r="M77" i="6"/>
  <c r="N45" i="7"/>
  <c r="M45" i="7"/>
  <c r="N26" i="8"/>
  <c r="M26" i="8"/>
  <c r="N45" i="8"/>
  <c r="M45" i="8"/>
  <c r="M59" i="8"/>
  <c r="N59" i="8"/>
  <c r="N77" i="8"/>
  <c r="M77" i="8"/>
  <c r="N19" i="4"/>
  <c r="N44" i="4"/>
  <c r="M44" i="4"/>
  <c r="N56" i="4"/>
  <c r="M56" i="4"/>
  <c r="N69" i="4"/>
  <c r="M69" i="4"/>
  <c r="N81" i="4"/>
  <c r="M88" i="4"/>
  <c r="N92" i="4"/>
  <c r="M92" i="4"/>
  <c r="N9" i="5"/>
  <c r="M17" i="5"/>
  <c r="N17" i="5"/>
  <c r="N21" i="5"/>
  <c r="M21" i="5"/>
  <c r="N45" i="5"/>
  <c r="M45" i="5"/>
  <c r="N69" i="5"/>
  <c r="M69" i="5"/>
  <c r="N22" i="4"/>
  <c r="M22" i="4"/>
  <c r="N31" i="4"/>
  <c r="M31" i="4"/>
  <c r="N40" i="4"/>
  <c r="M40" i="4"/>
  <c r="N61" i="4"/>
  <c r="M61" i="4"/>
  <c r="N78" i="4"/>
  <c r="M78" i="4"/>
  <c r="M82" i="4"/>
  <c r="N82" i="4"/>
  <c r="N10" i="5"/>
  <c r="M10" i="5"/>
  <c r="N34" i="4"/>
  <c r="N37" i="4"/>
  <c r="M37" i="4"/>
  <c r="N45" i="4"/>
  <c r="M45" i="4"/>
  <c r="N65" i="4"/>
  <c r="M74" i="4"/>
  <c r="N74" i="4"/>
  <c r="M15" i="5"/>
  <c r="N15" i="5"/>
  <c r="N29" i="5"/>
  <c r="M29" i="5"/>
  <c r="M32" i="5"/>
  <c r="M35" i="5"/>
  <c r="N57" i="5"/>
  <c r="M57" i="5"/>
  <c r="M62" i="5"/>
  <c r="N62" i="5"/>
  <c r="N42" i="5"/>
  <c r="M42" i="5"/>
  <c r="M82" i="5"/>
  <c r="N82" i="5"/>
  <c r="M86" i="5"/>
  <c r="N86" i="5"/>
  <c r="N89" i="5"/>
  <c r="M89" i="5"/>
  <c r="N12" i="6"/>
  <c r="M12" i="6"/>
  <c r="N69" i="6"/>
  <c r="M69" i="6"/>
  <c r="N83" i="6"/>
  <c r="M83" i="6"/>
  <c r="M86" i="6"/>
  <c r="N86" i="6"/>
  <c r="M39" i="7"/>
  <c r="N39" i="7"/>
  <c r="N42" i="7"/>
  <c r="M42" i="7"/>
  <c r="N78" i="7"/>
  <c r="M78" i="7"/>
  <c r="M47" i="8"/>
  <c r="N47" i="8"/>
  <c r="N61" i="5"/>
  <c r="M61" i="5"/>
  <c r="N64" i="5"/>
  <c r="M64" i="5"/>
  <c r="M68" i="5"/>
  <c r="N33" i="6"/>
  <c r="M33" i="6"/>
  <c r="N58" i="6"/>
  <c r="M58" i="6"/>
  <c r="N69" i="7"/>
  <c r="M69" i="7"/>
  <c r="M75" i="7"/>
  <c r="N75" i="7"/>
  <c r="N86" i="7"/>
  <c r="M86" i="7"/>
  <c r="N30" i="8"/>
  <c r="M30" i="8"/>
  <c r="N65" i="5"/>
  <c r="M65" i="5"/>
  <c r="N84" i="5"/>
  <c r="M84" i="5"/>
  <c r="M10" i="6"/>
  <c r="N10" i="6"/>
  <c r="M14" i="6"/>
  <c r="N14" i="6"/>
  <c r="N21" i="6"/>
  <c r="M21" i="6"/>
  <c r="N41" i="6"/>
  <c r="M41" i="6"/>
  <c r="N45" i="6"/>
  <c r="M45" i="6"/>
  <c r="M91" i="6"/>
  <c r="N91" i="6"/>
  <c r="M95" i="6"/>
  <c r="N95" i="6"/>
  <c r="N37" i="7"/>
  <c r="M37" i="7"/>
  <c r="M19" i="8"/>
  <c r="N19" i="8"/>
  <c r="N38" i="8"/>
  <c r="M38" i="8"/>
  <c r="N23" i="5"/>
  <c r="N25" i="5"/>
  <c r="M28" i="5"/>
  <c r="M44" i="5"/>
  <c r="M59" i="5"/>
  <c r="N66" i="5"/>
  <c r="M66" i="5"/>
  <c r="N73" i="5"/>
  <c r="M73" i="5"/>
  <c r="M22" i="6"/>
  <c r="N22" i="6"/>
  <c r="M26" i="6"/>
  <c r="N26" i="6"/>
  <c r="N29" i="6"/>
  <c r="M29" i="6"/>
  <c r="M39" i="6"/>
  <c r="N39" i="6"/>
  <c r="N42" i="6"/>
  <c r="M42" i="6"/>
  <c r="N75" i="6"/>
  <c r="M75" i="6"/>
  <c r="M78" i="6"/>
  <c r="N78" i="6"/>
  <c r="N14" i="7"/>
  <c r="M14" i="7"/>
  <c r="N17" i="7"/>
  <c r="M17" i="7"/>
  <c r="N24" i="7"/>
  <c r="M24" i="7"/>
  <c r="N84" i="7"/>
  <c r="M84" i="7"/>
  <c r="N28" i="8"/>
  <c r="M28" i="8"/>
  <c r="N18" i="5"/>
  <c r="M18" i="5"/>
  <c r="M78" i="5"/>
  <c r="N78" i="5"/>
  <c r="N81" i="5"/>
  <c r="M81" i="5"/>
  <c r="N92" i="5"/>
  <c r="M92" i="5"/>
  <c r="M18" i="6"/>
  <c r="N18" i="6"/>
  <c r="N23" i="6"/>
  <c r="M23" i="6"/>
  <c r="N36" i="6"/>
  <c r="M36" i="6"/>
  <c r="N64" i="6"/>
  <c r="M64" i="6"/>
  <c r="N85" i="6"/>
  <c r="M85" i="6"/>
  <c r="N25" i="7"/>
  <c r="M25" i="7"/>
  <c r="M71" i="7"/>
  <c r="N71" i="7"/>
  <c r="N29" i="8"/>
  <c r="M29" i="8"/>
  <c r="N57" i="6"/>
  <c r="M57" i="6"/>
  <c r="N92" i="6"/>
  <c r="M92" i="6"/>
  <c r="N13" i="7"/>
  <c r="M13" i="7"/>
  <c r="M23" i="7"/>
  <c r="N23" i="7"/>
  <c r="M43" i="7"/>
  <c r="N43" i="7"/>
  <c r="N58" i="7"/>
  <c r="M58" i="7"/>
  <c r="N81" i="7"/>
  <c r="M81" i="7"/>
  <c r="M23" i="8"/>
  <c r="N23" i="8"/>
  <c r="N37" i="8"/>
  <c r="M37" i="8"/>
  <c r="N65" i="8"/>
  <c r="M65" i="8"/>
  <c r="N77" i="5"/>
  <c r="M77" i="5"/>
  <c r="N85" i="5"/>
  <c r="M85" i="5"/>
  <c r="N93" i="5"/>
  <c r="M93" i="5"/>
  <c r="N13" i="6"/>
  <c r="M13" i="6"/>
  <c r="N10" i="7"/>
  <c r="M10" i="7"/>
  <c r="M27" i="7"/>
  <c r="N27" i="7"/>
  <c r="N30" i="7"/>
  <c r="M30" i="7"/>
  <c r="N44" i="7"/>
  <c r="M44" i="7"/>
  <c r="N62" i="7"/>
  <c r="M62" i="7"/>
  <c r="N85" i="7"/>
  <c r="M85" i="7"/>
  <c r="N93" i="7"/>
  <c r="M93" i="7"/>
  <c r="M27" i="8"/>
  <c r="N27" i="8"/>
  <c r="N34" i="8"/>
  <c r="M34" i="8"/>
  <c r="N69" i="8"/>
  <c r="M69" i="8"/>
  <c r="N85" i="8"/>
  <c r="M85" i="8"/>
  <c r="N21" i="7"/>
  <c r="M21" i="7"/>
  <c r="M31" i="7"/>
  <c r="N31" i="7"/>
  <c r="M79" i="7"/>
  <c r="N79" i="7"/>
  <c r="N82" i="7"/>
  <c r="M82" i="7"/>
  <c r="N90" i="7"/>
  <c r="M90" i="7"/>
  <c r="N94" i="7"/>
  <c r="M94" i="7"/>
  <c r="N32" i="8"/>
  <c r="M32" i="8"/>
  <c r="M63" i="8"/>
  <c r="N63" i="8"/>
  <c r="N66" i="8"/>
  <c r="M66" i="8"/>
  <c r="M59" i="6"/>
  <c r="N73" i="6"/>
  <c r="M73" i="6"/>
  <c r="N81" i="6"/>
  <c r="M81" i="6"/>
  <c r="N87" i="6"/>
  <c r="M87" i="6"/>
  <c r="M15" i="7"/>
  <c r="N15" i="7"/>
  <c r="N18" i="7"/>
  <c r="M18" i="7"/>
  <c r="N41" i="7"/>
  <c r="M41" i="7"/>
  <c r="N63" i="7"/>
  <c r="N66" i="7"/>
  <c r="M66" i="7"/>
  <c r="M76" i="7"/>
  <c r="M15" i="8"/>
  <c r="N15" i="8"/>
  <c r="M21" i="8"/>
  <c r="N42" i="8"/>
  <c r="M42" i="8"/>
  <c r="M60" i="8"/>
  <c r="N70" i="8"/>
  <c r="M70" i="8"/>
  <c r="N74" i="8"/>
  <c r="M74" i="8"/>
  <c r="N82" i="8"/>
  <c r="M82" i="8"/>
  <c r="N90" i="8"/>
  <c r="M90" i="8"/>
  <c r="M24" i="6"/>
  <c r="M56" i="6"/>
  <c r="N62" i="6"/>
  <c r="M68" i="6"/>
  <c r="N71" i="6"/>
  <c r="N79" i="6"/>
  <c r="N94" i="6"/>
  <c r="M94" i="6"/>
  <c r="N11" i="7"/>
  <c r="N34" i="7"/>
  <c r="M34" i="7"/>
  <c r="M87" i="7"/>
  <c r="N87" i="7"/>
  <c r="N25" i="8"/>
  <c r="M25" i="8"/>
  <c r="N39" i="8"/>
  <c r="M71" i="8"/>
  <c r="N71" i="8"/>
  <c r="N78" i="8"/>
  <c r="M78" i="8"/>
  <c r="N17" i="6"/>
  <c r="M17" i="6"/>
  <c r="N37" i="6"/>
  <c r="M37" i="6"/>
  <c r="N65" i="6"/>
  <c r="M65" i="6"/>
  <c r="N74" i="6"/>
  <c r="M74" i="6"/>
  <c r="N82" i="6"/>
  <c r="M82" i="6"/>
  <c r="N90" i="6"/>
  <c r="M90" i="6"/>
  <c r="N26" i="7"/>
  <c r="M26" i="7"/>
  <c r="M35" i="7"/>
  <c r="N35" i="7"/>
  <c r="N46" i="7"/>
  <c r="M46" i="7"/>
  <c r="M67" i="7"/>
  <c r="N67" i="7"/>
  <c r="N88" i="7"/>
  <c r="M88" i="7"/>
  <c r="N18" i="8"/>
  <c r="M18" i="8"/>
  <c r="M43" i="8"/>
  <c r="N43" i="8"/>
  <c r="N72" i="8"/>
  <c r="M72" i="8"/>
  <c r="N79" i="8"/>
  <c r="M79" i="8"/>
  <c r="M83" i="8"/>
  <c r="N83" i="8"/>
  <c r="N87" i="8"/>
  <c r="M87" i="8"/>
  <c r="N86" i="8"/>
  <c r="M86" i="8"/>
  <c r="N70" i="7"/>
  <c r="M70" i="7"/>
  <c r="N10" i="8"/>
  <c r="M10" i="8"/>
  <c r="N46" i="8"/>
  <c r="M46" i="8"/>
  <c r="M89" i="7"/>
  <c r="M40" i="8"/>
  <c r="N76" i="8"/>
  <c r="N91" i="8"/>
  <c r="N94" i="8"/>
  <c r="M94" i="8"/>
  <c r="N38" i="7"/>
  <c r="M38" i="7"/>
  <c r="N74" i="7"/>
  <c r="M74" i="7"/>
  <c r="N22" i="8"/>
  <c r="M22" i="8"/>
  <c r="N58" i="8"/>
  <c r="M58" i="8"/>
  <c r="N95" i="8"/>
  <c r="M95" i="8"/>
</calcChain>
</file>

<file path=xl/sharedStrings.xml><?xml version="1.0" encoding="utf-8"?>
<sst xmlns="http://schemas.openxmlformats.org/spreadsheetml/2006/main" count="795" uniqueCount="73">
  <si>
    <t>ตารางบันทึกผลคะแนนนักเรียน รายวิชาภาษาไทย</t>
  </si>
  <si>
    <t>ครูพิพัฒน์ ทัพเจริญ กลุ่มสาระการเรียนรู้ภาษาไทย</t>
  </si>
  <si>
    <t>โรงเรียนนวมินทราชินูทิศ สวนกุหลาบวิทยาลัย สมุทรปราการ</t>
  </si>
  <si>
    <t>**กรุณาเลือกห้องที่จะบันทึกคะแนน**</t>
  </si>
  <si>
    <t>แบบบันทึกคะแนนนักเรียนระดับชั้นมัธยมศึกษาปีที่ 3/1</t>
  </si>
  <si>
    <t>แบบบันทึกคะแนนนักเรียนระดับชั้นมัธยมศึกษาปีที่ 3/3</t>
  </si>
  <si>
    <t>กลับสู่หน้าหลัก</t>
  </si>
  <si>
    <t>มัธยมศึกษาปีที่ 3/1</t>
  </si>
  <si>
    <t>รายวิชาภาษาไทยพื้นฐาน  คุณครูพิพัฒน์  ทัพเจริญ   กลุ่มสาระการเรียนรู้ภาษาไทย</t>
  </si>
  <si>
    <t>มัธยมศึกษาปีที่ 3/3</t>
  </si>
  <si>
    <t>มัธยมศึกษาปีที่ 3/5</t>
  </si>
  <si>
    <t>เลขที่</t>
  </si>
  <si>
    <t>มัธยมศึกษาปีที่ 3/7</t>
  </si>
  <si>
    <t>ชื่อ-สกุล</t>
  </si>
  <si>
    <t>มัธยมศึกษาปีที่ 3/9</t>
  </si>
  <si>
    <t>คะแนนเก็บ เทอม 1 /2563</t>
  </si>
  <si>
    <t>มัธยมศึกษาปีที่ 3/11</t>
  </si>
  <si>
    <t>รวม (60)</t>
  </si>
  <si>
    <t>มัธยมศึกษาปีที่ 3/13</t>
  </si>
  <si>
    <t>M (20)</t>
  </si>
  <si>
    <t>F (20)</t>
  </si>
  <si>
    <t>รวม</t>
  </si>
  <si>
    <t>G</t>
  </si>
  <si>
    <t>คุณลักษณะ</t>
  </si>
  <si>
    <t>อ่าน คิด วิเคราะห์</t>
  </si>
  <si>
    <t>คะแนน</t>
  </si>
  <si>
    <t>เกรด</t>
  </si>
  <si>
    <t>ช่องที่ 1</t>
  </si>
  <si>
    <t>ช่องที่ 2</t>
  </si>
  <si>
    <t>ช่องที่ 3</t>
  </si>
  <si>
    <t>ช่องที่ 4</t>
  </si>
  <si>
    <t>ช่องที่ 5</t>
  </si>
  <si>
    <t>แบบบันทึกคะแนนนักเรียนระดับชั้นมัธยมศึกษาปีที่ 3/5</t>
  </si>
  <si>
    <t>ชโนทัย  หวังพันกลาง</t>
  </si>
  <si>
    <t>ฐณากรณ์  เพชรนาม</t>
  </si>
  <si>
    <t>ณัฐภูมิ  สีผึ้ง</t>
  </si>
  <si>
    <t>ตั้งใจ  วัฒนศิริ</t>
  </si>
  <si>
    <t>ธงชัย  บานแย้ม</t>
  </si>
  <si>
    <t>ธนวัฒน์  ตันเจริญกุล</t>
  </si>
  <si>
    <t>ธิเบศร์  ประจัด</t>
  </si>
  <si>
    <t>นวพล  รองทอง</t>
  </si>
  <si>
    <t>พลวัฒน์  ดาราแจ้ง</t>
  </si>
  <si>
    <t>ยศวีร์  พิมพ์รัฐเกษม</t>
  </si>
  <si>
    <t>ศิริภัส  วรโพธิ์</t>
  </si>
  <si>
    <t>สุพัฒน์  วุฒิศาสตร์</t>
  </si>
  <si>
    <t>อุดมศักดิ์  กอฟัก</t>
  </si>
  <si>
    <t>กนกพร  สิทธิสาตร์</t>
  </si>
  <si>
    <t>กัญญ์ฐิชา  แสงแจ่ม</t>
  </si>
  <si>
    <t>กุลมณี  แสนสมศักดิ์</t>
  </si>
  <si>
    <t>จินตนา  ทองเรือง</t>
  </si>
  <si>
    <t>จิรภิญญา  ประจิตร</t>
  </si>
  <si>
    <t>จุฬารัตน์  สีงาม</t>
  </si>
  <si>
    <t>ณัชชา  กิตชัย</t>
  </si>
  <si>
    <t>ณัฏฐ์ธิดา  อยู่สิงห์</t>
  </si>
  <si>
    <t>เบญญาภา  โยศรีคุณ</t>
  </si>
  <si>
    <t>ปิญภัทร  สลางสิงห์</t>
  </si>
  <si>
    <t>พัณณิตา  ตระการเดชา</t>
  </si>
  <si>
    <t>พิมพกานต์  เขียนภูเขียว</t>
  </si>
  <si>
    <t>พิมพ์ผกามาศ  เจริญบุญ</t>
  </si>
  <si>
    <t>วริศรา  เลิศแตง</t>
  </si>
  <si>
    <t>ศศิกานต์  สืบราช</t>
  </si>
  <si>
    <t>ศศิธร  ทองคำบุตร</t>
  </si>
  <si>
    <t>ศศิปรียา  กาญจนกานน</t>
  </si>
  <si>
    <t>ศิริภัทร  แจ่มจำรัส</t>
  </si>
  <si>
    <t>ศุภนันท์  ศิริบรรณากูล</t>
  </si>
  <si>
    <t>อชิตา  เสือสูงเนิน</t>
  </si>
  <si>
    <t>อรอภิญญา  ทองเฟื่อง</t>
  </si>
  <si>
    <t>อลิษา  ภู่พวง</t>
  </si>
  <si>
    <t>คะแนนเก็บ เทอม 2 /2563</t>
  </si>
  <si>
    <t>แบบบันทึกคะแนนนักเรียนระดับชั้นมัธยมศึกษาปีที่ 3/7</t>
  </si>
  <si>
    <t>แบบบันทึกคะแนนนักเรียนระดับชั้นมัธยมศึกษาปีที่ 3/9</t>
  </si>
  <si>
    <t>แบบบันทึกคะแนนนักเรียนระดับชั้นมัธยมศึกษาปีที่ 3/11</t>
  </si>
  <si>
    <t>แบบบันทึกคะแนนนักเรียนระดับชั้นมัธยมศึกษาปีที่ 3/13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</si>
</sst>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rgb="FF000000"/>
      <name val="Arial"/>
    </font>
    <font>
      <b/>
      <sz val="16"/>
      <color theme="1"/>
      <name val="AngsanaUPC"/>
    </font>
    <font>
      <b/>
      <sz val="30"/>
      <color theme="1"/>
      <name val="AngsanaUPC"/>
    </font>
    <font>
      <b/>
      <sz val="24"/>
      <color theme="1"/>
      <name val="AngsanaUPC"/>
    </font>
    <font>
      <sz val="14"/>
      <color theme="1"/>
      <name val="Arial"/>
    </font>
    <font>
      <b/>
      <sz val="16"/>
      <name val="AngsanaUPC"/>
    </font>
    <font>
      <b/>
      <sz val="24"/>
      <color rgb="FFFF0000"/>
      <name val="AngsanaUPC"/>
    </font>
    <font>
      <b/>
      <u/>
      <sz val="24"/>
      <color rgb="FFA64D79"/>
      <name val="AngsanaUPC"/>
    </font>
    <font>
      <b/>
      <u/>
      <sz val="34"/>
      <color rgb="FFFF0000"/>
      <name val="AngsanaUPC"/>
    </font>
    <font>
      <b/>
      <u/>
      <sz val="36"/>
      <color rgb="FFFF0000"/>
      <name val="AngsanaUPC"/>
    </font>
    <font>
      <sz val="10"/>
      <name val="Arial"/>
    </font>
    <font>
      <b/>
      <u/>
      <sz val="24"/>
      <color rgb="FF674EA7"/>
      <name val="AngsanaUPC"/>
    </font>
    <font>
      <b/>
      <u/>
      <sz val="24"/>
      <color rgb="FF3D85C6"/>
      <name val="AngsanaUPC"/>
    </font>
    <font>
      <b/>
      <u/>
      <sz val="24"/>
      <color rgb="FF3C78D8"/>
      <name val="AngsanaUPC"/>
    </font>
    <font>
      <b/>
      <u/>
      <sz val="24"/>
      <color rgb="FF45818E"/>
      <name val="AngsanaUPC"/>
    </font>
    <font>
      <b/>
      <u/>
      <sz val="24"/>
      <color rgb="FF6AA84F"/>
      <name val="AngsanaUPC"/>
    </font>
    <font>
      <b/>
      <u/>
      <sz val="24"/>
      <color rgb="FFF1C232"/>
      <name val="AngsanaUPC"/>
    </font>
    <font>
      <b/>
      <sz val="24"/>
      <color rgb="FFF1C232"/>
      <name val="AngsanaUPC"/>
    </font>
    <font>
      <b/>
      <sz val="14"/>
      <color theme="1"/>
      <name val="AngsanaUPC"/>
    </font>
    <font>
      <sz val="16"/>
      <color rgb="FF000000"/>
      <name val="AngsanaUPC"/>
    </font>
    <font>
      <sz val="16"/>
      <color theme="1"/>
      <name val="AngsanaUPC"/>
    </font>
    <font>
      <sz val="16"/>
      <name val="AngsanaUPC"/>
    </font>
    <font>
      <b/>
      <sz val="16"/>
      <color rgb="FF1155CC"/>
      <name val="AngsanaUPC"/>
    </font>
    <font>
      <b/>
      <sz val="16"/>
      <color rgb="FF000000"/>
      <name val="AngsanaUPC"/>
    </font>
    <font>
      <b/>
      <sz val="36"/>
      <color theme="1"/>
      <name val="AngsanaUPC"/>
    </font>
    <font>
      <b/>
      <sz val="36"/>
      <name val="AngsanaUPC"/>
    </font>
    <font>
      <b/>
      <sz val="16"/>
      <color rgb="FF0B5394"/>
      <name val="AngsanaUPC"/>
    </font>
  </fonts>
  <fills count="1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A4C2F4"/>
        <bgColor rgb="FFA4C2F4"/>
      </patternFill>
    </fill>
    <fill>
      <patternFill patternType="solid">
        <fgColor rgb="FFEAD1DC"/>
        <bgColor rgb="FFEAD1DC"/>
      </patternFill>
    </fill>
    <fill>
      <patternFill patternType="solid">
        <fgColor rgb="FFD9D2E9"/>
        <bgColor rgb="FFD9D2E9"/>
      </patternFill>
    </fill>
    <fill>
      <patternFill patternType="solid">
        <fgColor rgb="FFCFE2F3"/>
        <bgColor rgb="FFCFE2F3"/>
      </patternFill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A2C4C9"/>
        <bgColor rgb="FFA2C4C9"/>
      </patternFill>
    </fill>
    <fill>
      <patternFill patternType="solid">
        <fgColor rgb="FFB4A7D6"/>
        <bgColor rgb="FFB4A7D6"/>
      </patternFill>
    </fill>
    <fill>
      <patternFill patternType="solid">
        <fgColor rgb="FF93C47D"/>
        <bgColor rgb="FF93C47D"/>
      </patternFill>
    </fill>
    <fill>
      <patternFill patternType="solid">
        <fgColor rgb="FFFFE599"/>
        <bgColor rgb="FFFFE599"/>
      </patternFill>
    </fill>
    <fill>
      <patternFill patternType="solid">
        <fgColor rgb="FFEA9999"/>
        <bgColor rgb="FFEA9999"/>
      </patternFill>
    </fill>
    <fill>
      <patternFill patternType="solid">
        <fgColor rgb="FFDD7E6B"/>
        <bgColor rgb="FFDD7E6B"/>
      </patternFill>
    </fill>
    <fill>
      <patternFill patternType="solid">
        <fgColor rgb="FF6D9EEB"/>
        <bgColor rgb="FF6D9EEB"/>
      </patternFill>
    </fill>
    <fill>
      <patternFill patternType="solid">
        <fgColor rgb="FF8E7CC3"/>
        <bgColor rgb="FF8E7CC3"/>
      </patternFill>
    </fill>
    <fill>
      <patternFill patternType="solid">
        <fgColor rgb="FFC27BA0"/>
        <bgColor rgb="FFC27BA0"/>
      </patternFill>
    </fill>
    <fill>
      <patternFill patternType="solid">
        <fgColor rgb="FFD5A6BD"/>
        <bgColor rgb="FFD5A6BD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2" borderId="0" xfId="0" applyFont="1" applyFill="1" applyAlignment="1">
      <alignment horizontal="center" vertical="center"/>
    </xf>
    <xf numFmtId="0" fontId="4" fillId="0" borderId="0" xfId="0" applyFont="1"/>
    <xf numFmtId="0" fontId="5" fillId="2" borderId="0" xfId="0" applyFont="1" applyFill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8" fillId="15" borderId="10" xfId="0" applyFont="1" applyFill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20" fillId="0" borderId="12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22" fillId="0" borderId="12" xfId="0" applyFont="1" applyBorder="1" applyAlignment="1">
      <alignment horizontal="center"/>
    </xf>
    <xf numFmtId="0" fontId="23" fillId="0" borderId="12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18" fillId="9" borderId="10" xfId="0" applyFont="1" applyFill="1" applyBorder="1" applyAlignment="1">
      <alignment horizontal="center"/>
    </xf>
    <xf numFmtId="0" fontId="18" fillId="12" borderId="10" xfId="0" applyFont="1" applyFill="1" applyBorder="1" applyAlignment="1">
      <alignment horizontal="center"/>
    </xf>
    <xf numFmtId="0" fontId="18" fillId="12" borderId="10" xfId="0" applyFont="1" applyFill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21" fillId="0" borderId="10" xfId="0" applyFont="1" applyBorder="1" applyAlignment="1">
      <alignment horizontal="center" vertical="center"/>
    </xf>
    <xf numFmtId="0" fontId="21" fillId="0" borderId="10" xfId="0" applyFont="1" applyBorder="1"/>
    <xf numFmtId="0" fontId="24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/>
    <xf numFmtId="0" fontId="26" fillId="0" borderId="12" xfId="0" applyFont="1" applyBorder="1" applyAlignment="1">
      <alignment horizontal="center"/>
    </xf>
    <xf numFmtId="0" fontId="2" fillId="3" borderId="0" xfId="0" applyFont="1" applyFill="1" applyAlignment="1">
      <alignment horizontal="center" vertical="center"/>
    </xf>
    <xf numFmtId="0" fontId="0" fillId="0" borderId="0" xfId="0" applyFont="1" applyAlignment="1"/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10" fillId="0" borderId="2" xfId="0" applyFont="1" applyBorder="1"/>
    <xf numFmtId="0" fontId="11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/>
    </xf>
    <xf numFmtId="0" fontId="16" fillId="7" borderId="7" xfId="0" applyFont="1" applyFill="1" applyBorder="1" applyAlignment="1">
      <alignment horizontal="center" vertical="center"/>
    </xf>
    <xf numFmtId="0" fontId="10" fillId="0" borderId="8" xfId="0" applyFont="1" applyBorder="1"/>
    <xf numFmtId="0" fontId="10" fillId="0" borderId="9" xfId="0" applyFont="1" applyBorder="1"/>
    <xf numFmtId="0" fontId="1" fillId="18" borderId="3" xfId="0" applyFont="1" applyFill="1" applyBorder="1" applyAlignment="1">
      <alignment horizontal="center" vertical="center"/>
    </xf>
    <xf numFmtId="0" fontId="10" fillId="0" borderId="12" xfId="0" applyFont="1" applyBorder="1"/>
    <xf numFmtId="0" fontId="1" fillId="2" borderId="0" xfId="0" applyFont="1" applyFill="1" applyAlignment="1">
      <alignment horizontal="center" vertical="center"/>
    </xf>
    <xf numFmtId="0" fontId="8" fillId="8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 vertical="center"/>
    </xf>
    <xf numFmtId="0" fontId="10" fillId="0" borderId="11" xfId="0" applyFont="1" applyBorder="1"/>
    <xf numFmtId="0" fontId="1" fillId="9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/>
    </xf>
    <xf numFmtId="0" fontId="10" fillId="0" borderId="5" xfId="0" applyFont="1" applyBorder="1"/>
    <xf numFmtId="0" fontId="10" fillId="0" borderId="6" xfId="0" applyFont="1" applyBorder="1"/>
    <xf numFmtId="0" fontId="1" fillId="11" borderId="3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3" borderId="3" xfId="0" applyFont="1" applyFill="1" applyBorder="1" applyAlignment="1">
      <alignment horizontal="center" vertical="center"/>
    </xf>
    <xf numFmtId="0" fontId="1" fillId="14" borderId="3" xfId="0" applyFont="1" applyFill="1" applyBorder="1" applyAlignment="1">
      <alignment horizontal="center" vertical="center"/>
    </xf>
    <xf numFmtId="0" fontId="1" fillId="15" borderId="3" xfId="0" applyFont="1" applyFill="1" applyBorder="1" applyAlignment="1">
      <alignment horizontal="center" vertical="center"/>
    </xf>
    <xf numFmtId="0" fontId="1" fillId="16" borderId="3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" fillId="17" borderId="3" xfId="0" applyFont="1" applyFill="1" applyBorder="1" applyAlignment="1">
      <alignment horizontal="center" vertical="center"/>
    </xf>
    <xf numFmtId="0" fontId="24" fillId="2" borderId="0" xfId="0" applyFont="1" applyFill="1" applyAlignment="1">
      <alignment horizontal="center" vertical="center"/>
    </xf>
  </cellXfs>
  <cellStyles count="1">
    <cellStyle name="ปกติ" xfId="0" builtinId="0"/>
  </cellStyles>
  <dxfs count="7">
    <dxf>
      <font>
        <color rgb="FFFF0000"/>
      </font>
      <fill>
        <patternFill patternType="solid">
          <fgColor rgb="FFB7E1CD"/>
          <bgColor rgb="FFB7E1CD"/>
        </patternFill>
      </fill>
    </dxf>
    <dxf>
      <font>
        <color rgb="FFFF0000"/>
      </font>
      <fill>
        <patternFill patternType="solid">
          <fgColor rgb="FFB7E1CD"/>
          <bgColor rgb="FFB7E1CD"/>
        </patternFill>
      </fill>
    </dxf>
    <dxf>
      <font>
        <color rgb="FFFF0000"/>
      </font>
      <fill>
        <patternFill patternType="solid">
          <fgColor rgb="FFB7E1CD"/>
          <bgColor rgb="FFB7E1CD"/>
        </patternFill>
      </fill>
    </dxf>
    <dxf>
      <font>
        <color rgb="FFFF0000"/>
      </font>
      <fill>
        <patternFill patternType="solid">
          <fgColor rgb="FFB7E1CD"/>
          <bgColor rgb="FFB7E1CD"/>
        </patternFill>
      </fill>
    </dxf>
    <dxf>
      <font>
        <color rgb="FFFF0000"/>
      </font>
      <fill>
        <patternFill patternType="solid">
          <fgColor rgb="FFB7E1CD"/>
          <bgColor rgb="FFB7E1CD"/>
        </patternFill>
      </fill>
    </dxf>
    <dxf>
      <font>
        <color rgb="FFFF0000"/>
      </font>
      <fill>
        <patternFill patternType="solid">
          <fgColor rgb="FFB7E1CD"/>
          <bgColor rgb="FFB7E1CD"/>
        </patternFill>
      </fill>
    </dxf>
    <dxf>
      <font>
        <color rgb="FFFF0000"/>
      </font>
      <fill>
        <patternFill patternType="solid">
          <fgColor rgb="FFB7E1CD"/>
          <bgColor rgb="FFB7E1CD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771650" cy="1714500"/>
    <xdr:pic>
      <xdr:nvPicPr>
        <xdr:cNvPr id="2" name="image1.jpg" title="ภาพ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19125" cy="6286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0</xdr:rowOff>
    </xdr:from>
    <xdr:ext cx="619125" cy="62865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19125" cy="6286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0</xdr:rowOff>
    </xdr:from>
    <xdr:ext cx="619125" cy="62865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19125" cy="6286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0</xdr:rowOff>
    </xdr:from>
    <xdr:ext cx="619125" cy="62865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19125" cy="6286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0</xdr:rowOff>
    </xdr:from>
    <xdr:ext cx="619125" cy="62865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19125" cy="6286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0</xdr:rowOff>
    </xdr:from>
    <xdr:ext cx="619125" cy="62865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19125" cy="6286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0</xdr:rowOff>
    </xdr:from>
    <xdr:ext cx="619125" cy="62865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619125" cy="628650"/>
    <xdr:pic>
      <xdr:nvPicPr>
        <xdr:cNvPr id="2" name="image2.jpg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48</xdr:row>
      <xdr:rowOff>0</xdr:rowOff>
    </xdr:from>
    <xdr:ext cx="619125" cy="628650"/>
    <xdr:pic>
      <xdr:nvPicPr>
        <xdr:cNvPr id="3" name="image2.jpg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13"/>
  <sheetViews>
    <sheetView tabSelected="1" workbookViewId="0">
      <selection activeCell="A6" sqref="A6:N6"/>
    </sheetView>
  </sheetViews>
  <sheetFormatPr defaultColWidth="14.44140625" defaultRowHeight="13.2" x14ac:dyDescent="0.25"/>
  <cols>
    <col min="1" max="1" width="9.33203125" customWidth="1"/>
    <col min="2" max="2" width="30.5546875" customWidth="1"/>
    <col min="3" max="3" width="16.33203125" customWidth="1"/>
    <col min="4" max="4" width="16.6640625" customWidth="1"/>
    <col min="5" max="5" width="15.44140625" customWidth="1"/>
    <col min="6" max="6" width="16" customWidth="1"/>
    <col min="7" max="7" width="16.6640625" customWidth="1"/>
    <col min="8" max="8" width="13.33203125" customWidth="1"/>
    <col min="9" max="9" width="14.109375" customWidth="1"/>
    <col min="10" max="10" width="14.33203125" customWidth="1"/>
    <col min="11" max="11" width="14.5546875" customWidth="1"/>
    <col min="12" max="14" width="14.33203125" customWidth="1"/>
    <col min="15" max="16" width="14.44140625" hidden="1"/>
  </cols>
  <sheetData>
    <row r="1" spans="1:14" ht="43.2" x14ac:dyDescent="0.2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spans="1:14" ht="34.799999999999997" x14ac:dyDescent="0.25">
      <c r="A2" s="28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34.799999999999997" x14ac:dyDescent="0.25">
      <c r="A3" s="29" t="s">
        <v>2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4" ht="34.799999999999997" x14ac:dyDescent="0.25">
      <c r="A4" s="30" t="s">
        <v>3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4" ht="34.799999999999997" x14ac:dyDescent="0.25">
      <c r="A5" s="31" t="s">
        <v>7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32"/>
    </row>
    <row r="6" spans="1:14" ht="34.799999999999997" x14ac:dyDescent="0.25">
      <c r="A6" s="33" t="s">
        <v>9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32"/>
    </row>
    <row r="7" spans="1:14" ht="34.799999999999997" x14ac:dyDescent="0.25">
      <c r="A7" s="34" t="s">
        <v>10</v>
      </c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32"/>
    </row>
    <row r="8" spans="1:14" ht="34.799999999999997" x14ac:dyDescent="0.25">
      <c r="A8" s="35" t="s">
        <v>12</v>
      </c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32"/>
    </row>
    <row r="9" spans="1:14" ht="34.799999999999997" x14ac:dyDescent="0.25">
      <c r="A9" s="36" t="s">
        <v>14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32"/>
    </row>
    <row r="10" spans="1:14" ht="34.799999999999997" x14ac:dyDescent="0.25">
      <c r="A10" s="37" t="s">
        <v>16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32"/>
    </row>
    <row r="11" spans="1:14" ht="34.799999999999997" x14ac:dyDescent="0.25">
      <c r="A11" s="38" t="s">
        <v>18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</row>
    <row r="12" spans="1:14" ht="34.799999999999997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ht="34.799999999999997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</sheetData>
  <mergeCells count="11">
    <mergeCell ref="A11:N11"/>
    <mergeCell ref="A6:N6"/>
    <mergeCell ref="A7:N7"/>
    <mergeCell ref="A8:N8"/>
    <mergeCell ref="A9:N9"/>
    <mergeCell ref="A10:N10"/>
    <mergeCell ref="A1:N1"/>
    <mergeCell ref="A2:N2"/>
    <mergeCell ref="A3:N3"/>
    <mergeCell ref="A4:N4"/>
    <mergeCell ref="A5:N5"/>
  </mergeCells>
  <hyperlinks>
    <hyperlink ref="A5" location="301!A1" display="มัธยมศึกษาปีที่ 3/1" xr:uid="{00000000-0004-0000-0000-000000000000}"/>
    <hyperlink ref="A6" location="303!A1" display="มัธยมศึกษาปีที่ 3/3" xr:uid="{00000000-0004-0000-0000-000001000000}"/>
    <hyperlink ref="A7" location="305!A1" display="มัธยมศึกษาปีที่ 3/5" xr:uid="{00000000-0004-0000-0000-000002000000}"/>
    <hyperlink ref="A8" location="307!A1" display="มัธยมศึกษาปีที่ 3/7" xr:uid="{00000000-0004-0000-0000-000003000000}"/>
    <hyperlink ref="A9" location="309!A1" display="มัธยมศึกษาปีที่ 3/9" xr:uid="{00000000-0004-0000-0000-000004000000}"/>
    <hyperlink ref="A10" location="311!A1" display="มัธยมศึกษาปีที่ 3/11" xr:uid="{00000000-0004-0000-0000-000005000000}"/>
    <hyperlink ref="A11" location="313!A1" display="มัธยมศึกษาปีที่ 3/13" xr:uid="{00000000-0004-0000-0000-000006000000}"/>
  </hyperlink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AK95"/>
  <sheetViews>
    <sheetView workbookViewId="0">
      <selection sqref="A1:L1"/>
    </sheetView>
  </sheetViews>
  <sheetFormatPr defaultColWidth="14.44140625" defaultRowHeight="15.75" customHeight="1" x14ac:dyDescent="0.25"/>
  <cols>
    <col min="1" max="1" width="9.33203125" customWidth="1"/>
    <col min="2" max="2" width="30.5546875" customWidth="1"/>
    <col min="3" max="3" width="16.33203125" customWidth="1"/>
    <col min="4" max="4" width="16.6640625" customWidth="1"/>
    <col min="5" max="5" width="15.44140625" customWidth="1"/>
    <col min="6" max="6" width="16" customWidth="1"/>
    <col min="7" max="7" width="16.6640625" customWidth="1"/>
    <col min="8" max="8" width="13.33203125" customWidth="1"/>
    <col min="9" max="9" width="14.109375" customWidth="1"/>
    <col min="10" max="10" width="14.33203125" customWidth="1"/>
    <col min="11" max="11" width="14.5546875" customWidth="1"/>
    <col min="12" max="14" width="14.33203125" customWidth="1"/>
    <col min="15" max="16" width="14.44140625" hidden="1"/>
  </cols>
  <sheetData>
    <row r="1" spans="1:37" ht="50.25" customHeight="1" x14ac:dyDescent="0.3">
      <c r="A1" s="43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1"/>
      <c r="N1" s="1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7" ht="23.4" x14ac:dyDescent="0.3">
      <c r="A2" s="43" t="s">
        <v>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57" t="s">
        <v>6</v>
      </c>
      <c r="N2" s="27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7" ht="23.4" x14ac:dyDescent="0.3">
      <c r="A3" s="43" t="s">
        <v>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7" ht="23.4" x14ac:dyDescent="0.3">
      <c r="A4" s="43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1"/>
      <c r="N4" s="1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7" ht="23.4" x14ac:dyDescent="0.6">
      <c r="A5" s="45" t="s">
        <v>11</v>
      </c>
      <c r="B5" s="47" t="s">
        <v>13</v>
      </c>
      <c r="C5" s="48" t="s">
        <v>15</v>
      </c>
      <c r="D5" s="49"/>
      <c r="E5" s="49"/>
      <c r="F5" s="49"/>
      <c r="G5" s="50"/>
      <c r="H5" s="51" t="s">
        <v>17</v>
      </c>
      <c r="I5" s="52" t="s">
        <v>19</v>
      </c>
      <c r="J5" s="53" t="s">
        <v>20</v>
      </c>
      <c r="K5" s="54" t="s">
        <v>21</v>
      </c>
      <c r="L5" s="55" t="s">
        <v>22</v>
      </c>
      <c r="M5" s="56" t="s">
        <v>23</v>
      </c>
      <c r="N5" s="58" t="s">
        <v>24</v>
      </c>
      <c r="O5" s="5" t="s">
        <v>25</v>
      </c>
      <c r="P5" s="5" t="s">
        <v>26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7" ht="20.399999999999999" x14ac:dyDescent="0.55000000000000004">
      <c r="A6" s="46"/>
      <c r="B6" s="46"/>
      <c r="C6" s="41" t="s">
        <v>27</v>
      </c>
      <c r="D6" s="41" t="s">
        <v>28</v>
      </c>
      <c r="E6" s="41" t="s">
        <v>29</v>
      </c>
      <c r="F6" s="41" t="s">
        <v>30</v>
      </c>
      <c r="G6" s="41" t="s">
        <v>31</v>
      </c>
      <c r="H6" s="46"/>
      <c r="I6" s="46"/>
      <c r="J6" s="46"/>
      <c r="K6" s="46"/>
      <c r="L6" s="46"/>
      <c r="M6" s="46"/>
      <c r="N6" s="46"/>
      <c r="O6" s="6">
        <v>0</v>
      </c>
      <c r="P6" s="6">
        <v>0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7" ht="20.399999999999999" x14ac:dyDescent="0.55000000000000004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>
        <v>50</v>
      </c>
      <c r="P7" s="6">
        <v>1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7" ht="23.4" x14ac:dyDescent="0.6">
      <c r="A8" s="7">
        <v>1</v>
      </c>
      <c r="B8" s="8" t="s">
        <v>33</v>
      </c>
      <c r="C8" s="10">
        <v>5</v>
      </c>
      <c r="D8" s="7">
        <v>5</v>
      </c>
      <c r="E8" s="7">
        <v>5</v>
      </c>
      <c r="F8" s="7">
        <v>5</v>
      </c>
      <c r="G8" s="7">
        <v>5</v>
      </c>
      <c r="H8" s="11">
        <f t="shared" ref="H8:H47" si="0">SUM(C8,D8,E8,F8,G8)</f>
        <v>25</v>
      </c>
      <c r="I8" s="7">
        <v>20</v>
      </c>
      <c r="J8" s="7">
        <v>10</v>
      </c>
      <c r="K8" s="11">
        <f>SUM(H8,I8,J8)</f>
        <v>55</v>
      </c>
      <c r="L8" s="12">
        <f>VLOOKUP(K8,'301'!เกรด,2)</f>
        <v>1.5</v>
      </c>
      <c r="M8" s="12">
        <f>VLOOKUP(L8,'301'!K,2)</f>
        <v>1</v>
      </c>
      <c r="N8" s="12">
        <f>VLOOKUP(L8,'301'!L,2)</f>
        <v>1</v>
      </c>
      <c r="O8" s="6">
        <v>55</v>
      </c>
      <c r="P8" s="6">
        <v>1.5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7" ht="23.4" x14ac:dyDescent="0.6">
      <c r="A9" s="10">
        <v>2</v>
      </c>
      <c r="B9" s="14" t="s">
        <v>34</v>
      </c>
      <c r="C9" s="10">
        <v>5</v>
      </c>
      <c r="D9" s="10">
        <v>5</v>
      </c>
      <c r="E9" s="10">
        <v>5</v>
      </c>
      <c r="F9" s="10">
        <v>5</v>
      </c>
      <c r="G9" s="10">
        <v>5</v>
      </c>
      <c r="H9" s="11">
        <f t="shared" si="0"/>
        <v>25</v>
      </c>
      <c r="I9" s="10">
        <v>20</v>
      </c>
      <c r="J9" s="10">
        <v>5</v>
      </c>
      <c r="K9" s="11">
        <f t="shared" ref="K9:K47" si="1">SUM(H9:J9)</f>
        <v>50</v>
      </c>
      <c r="L9" s="12">
        <f>VLOOKUP(K9,'301'!เกรด,2)</f>
        <v>1</v>
      </c>
      <c r="M9" s="12">
        <f>VLOOKUP(L9,'301'!K,2)</f>
        <v>1</v>
      </c>
      <c r="N9" s="12">
        <f>VLOOKUP(L9,'301'!L,2)</f>
        <v>1</v>
      </c>
      <c r="O9" s="6">
        <v>60</v>
      </c>
      <c r="P9" s="6">
        <v>2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7" ht="23.4" x14ac:dyDescent="0.6">
      <c r="A10" s="10">
        <v>3</v>
      </c>
      <c r="B10" s="14" t="s">
        <v>35</v>
      </c>
      <c r="C10" s="10">
        <v>4</v>
      </c>
      <c r="D10" s="10">
        <v>4</v>
      </c>
      <c r="E10" s="10">
        <v>4</v>
      </c>
      <c r="F10" s="10">
        <v>4</v>
      </c>
      <c r="G10" s="10">
        <v>4</v>
      </c>
      <c r="H10" s="11">
        <f t="shared" si="0"/>
        <v>20</v>
      </c>
      <c r="I10" s="10">
        <v>2</v>
      </c>
      <c r="J10" s="10">
        <v>20</v>
      </c>
      <c r="K10" s="11">
        <f t="shared" si="1"/>
        <v>42</v>
      </c>
      <c r="L10" s="12">
        <f>VLOOKUP(K10,'301'!เกรด,2)</f>
        <v>0</v>
      </c>
      <c r="M10" s="12">
        <f>VLOOKUP(L10,'301'!K,2)</f>
        <v>1</v>
      </c>
      <c r="N10" s="12">
        <f>VLOOKUP(L10,'301'!L,2)</f>
        <v>1</v>
      </c>
      <c r="O10" s="6">
        <v>65</v>
      </c>
      <c r="P10" s="6">
        <v>2.5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pans="1:37" ht="23.4" x14ac:dyDescent="0.6">
      <c r="A11" s="10">
        <v>4</v>
      </c>
      <c r="B11" s="14" t="s">
        <v>36</v>
      </c>
      <c r="C11" s="10">
        <v>1</v>
      </c>
      <c r="D11" s="10">
        <v>4</v>
      </c>
      <c r="E11" s="10">
        <v>5</v>
      </c>
      <c r="F11" s="10">
        <v>10</v>
      </c>
      <c r="G11" s="10">
        <v>5</v>
      </c>
      <c r="H11" s="11">
        <f t="shared" si="0"/>
        <v>25</v>
      </c>
      <c r="I11" s="10">
        <v>20</v>
      </c>
      <c r="J11" s="10">
        <v>19</v>
      </c>
      <c r="K11" s="11">
        <f t="shared" si="1"/>
        <v>64</v>
      </c>
      <c r="L11" s="12">
        <f>VLOOKUP(K11,'301'!เกรด,2)</f>
        <v>2</v>
      </c>
      <c r="M11" s="12">
        <f>VLOOKUP(L11,'301'!K,2)</f>
        <v>2</v>
      </c>
      <c r="N11" s="12">
        <f>VLOOKUP(L11,'301'!L,2)</f>
        <v>2</v>
      </c>
      <c r="O11" s="6">
        <v>70</v>
      </c>
      <c r="P11" s="6">
        <v>3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7" ht="23.4" x14ac:dyDescent="0.6">
      <c r="A12" s="10">
        <v>5</v>
      </c>
      <c r="B12" s="14" t="s">
        <v>37</v>
      </c>
      <c r="C12" s="10">
        <v>3</v>
      </c>
      <c r="D12" s="10">
        <v>8</v>
      </c>
      <c r="E12" s="10">
        <v>9</v>
      </c>
      <c r="F12" s="10">
        <v>10</v>
      </c>
      <c r="G12" s="10">
        <v>10</v>
      </c>
      <c r="H12" s="11">
        <f t="shared" si="0"/>
        <v>40</v>
      </c>
      <c r="I12" s="10">
        <v>20</v>
      </c>
      <c r="J12" s="10">
        <v>20</v>
      </c>
      <c r="K12" s="11">
        <f t="shared" si="1"/>
        <v>80</v>
      </c>
      <c r="L12" s="12">
        <f>VLOOKUP(K12,'301'!เกรด,2)</f>
        <v>4</v>
      </c>
      <c r="M12" s="12">
        <f>VLOOKUP(L12,'301'!K,2)</f>
        <v>3</v>
      </c>
      <c r="N12" s="12">
        <f>VLOOKUP(L12,'301'!L,2)</f>
        <v>3</v>
      </c>
      <c r="O12" s="6">
        <v>75</v>
      </c>
      <c r="P12" s="6">
        <v>3.5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7" ht="23.4" x14ac:dyDescent="0.6">
      <c r="A13" s="10">
        <v>6</v>
      </c>
      <c r="B13" s="14" t="s">
        <v>38</v>
      </c>
      <c r="C13" s="10">
        <v>5</v>
      </c>
      <c r="D13" s="7">
        <v>5</v>
      </c>
      <c r="E13" s="7">
        <v>5</v>
      </c>
      <c r="F13" s="7">
        <v>5</v>
      </c>
      <c r="G13" s="7">
        <v>5</v>
      </c>
      <c r="H13" s="11">
        <f t="shared" si="0"/>
        <v>25</v>
      </c>
      <c r="I13" s="10">
        <v>20</v>
      </c>
      <c r="J13" s="10">
        <v>20</v>
      </c>
      <c r="K13" s="11">
        <f t="shared" si="1"/>
        <v>65</v>
      </c>
      <c r="L13" s="12">
        <f>VLOOKUP(K13,'301'!เกรด,2)</f>
        <v>2.5</v>
      </c>
      <c r="M13" s="12">
        <f>VLOOKUP(L13,'301'!K,2)</f>
        <v>2</v>
      </c>
      <c r="N13" s="12">
        <f>VLOOKUP(L13,'301'!L,2)</f>
        <v>2</v>
      </c>
      <c r="O13" s="6">
        <v>80</v>
      </c>
      <c r="P13" s="6">
        <v>4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7" ht="23.4" x14ac:dyDescent="0.6">
      <c r="A14" s="10">
        <v>7</v>
      </c>
      <c r="B14" s="14" t="s">
        <v>39</v>
      </c>
      <c r="C14" s="10"/>
      <c r="D14" s="10"/>
      <c r="E14" s="10"/>
      <c r="F14" s="10"/>
      <c r="G14" s="10"/>
      <c r="H14" s="11">
        <f t="shared" si="0"/>
        <v>0</v>
      </c>
      <c r="I14" s="10"/>
      <c r="J14" s="10"/>
      <c r="K14" s="11">
        <f t="shared" si="1"/>
        <v>0</v>
      </c>
      <c r="L14" s="12">
        <f>VLOOKUP(K14,'301'!เกรด,2)</f>
        <v>0</v>
      </c>
      <c r="M14" s="12">
        <f>VLOOKUP(L14,'301'!K,2)</f>
        <v>1</v>
      </c>
      <c r="N14" s="12">
        <f>VLOOKUP(L14,'301'!L,2)</f>
        <v>1</v>
      </c>
      <c r="O14" s="15" t="s">
        <v>26</v>
      </c>
      <c r="P14" s="15" t="s">
        <v>23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4" x14ac:dyDescent="0.6">
      <c r="A15" s="10">
        <v>8</v>
      </c>
      <c r="B15" s="14" t="s">
        <v>40</v>
      </c>
      <c r="C15" s="10"/>
      <c r="D15" s="10"/>
      <c r="E15" s="10"/>
      <c r="F15" s="10"/>
      <c r="G15" s="10"/>
      <c r="H15" s="11">
        <f t="shared" si="0"/>
        <v>0</v>
      </c>
      <c r="I15" s="10"/>
      <c r="J15" s="10"/>
      <c r="K15" s="11">
        <f t="shared" si="1"/>
        <v>0</v>
      </c>
      <c r="L15" s="12">
        <f>VLOOKUP(K15,'301'!เกรด,2)</f>
        <v>0</v>
      </c>
      <c r="M15" s="12">
        <f>VLOOKUP(L15,'301'!K,2)</f>
        <v>1</v>
      </c>
      <c r="N15" s="12">
        <f>VLOOKUP(L15,'301'!L,2)</f>
        <v>1</v>
      </c>
      <c r="O15" s="6">
        <v>0</v>
      </c>
      <c r="P15" s="6">
        <v>1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4" x14ac:dyDescent="0.6">
      <c r="A16" s="10">
        <v>9</v>
      </c>
      <c r="B16" s="14" t="s">
        <v>41</v>
      </c>
      <c r="C16" s="10"/>
      <c r="D16" s="10"/>
      <c r="E16" s="10"/>
      <c r="F16" s="10"/>
      <c r="G16" s="10"/>
      <c r="H16" s="11">
        <f t="shared" si="0"/>
        <v>0</v>
      </c>
      <c r="I16" s="10"/>
      <c r="J16" s="10"/>
      <c r="K16" s="11">
        <f t="shared" si="1"/>
        <v>0</v>
      </c>
      <c r="L16" s="12">
        <f>VLOOKUP(K16,'301'!เกรด,2)</f>
        <v>0</v>
      </c>
      <c r="M16" s="12">
        <f>VLOOKUP(L16,'301'!K,2)</f>
        <v>1</v>
      </c>
      <c r="N16" s="12">
        <f>VLOOKUP(L16,'301'!L,2)</f>
        <v>1</v>
      </c>
      <c r="O16" s="6">
        <v>2</v>
      </c>
      <c r="P16" s="6">
        <v>2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1:37" ht="23.4" x14ac:dyDescent="0.6">
      <c r="A17" s="10">
        <v>10</v>
      </c>
      <c r="B17" s="14" t="s">
        <v>42</v>
      </c>
      <c r="C17" s="10"/>
      <c r="D17" s="10"/>
      <c r="E17" s="10"/>
      <c r="F17" s="10"/>
      <c r="G17" s="10"/>
      <c r="H17" s="11">
        <f t="shared" si="0"/>
        <v>0</v>
      </c>
      <c r="I17" s="10"/>
      <c r="J17" s="10"/>
      <c r="K17" s="11">
        <f t="shared" si="1"/>
        <v>0</v>
      </c>
      <c r="L17" s="12">
        <f>VLOOKUP(K17,'301'!เกรด,2)</f>
        <v>0</v>
      </c>
      <c r="M17" s="12">
        <f>VLOOKUP(L17,'301'!K,2)</f>
        <v>1</v>
      </c>
      <c r="N17" s="12">
        <f>VLOOKUP(L17,'301'!L,2)</f>
        <v>1</v>
      </c>
      <c r="O17" s="6">
        <v>3</v>
      </c>
      <c r="P17" s="6">
        <v>3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ht="23.4" x14ac:dyDescent="0.6">
      <c r="A18" s="10">
        <v>11</v>
      </c>
      <c r="B18" s="14" t="s">
        <v>43</v>
      </c>
      <c r="C18" s="10"/>
      <c r="D18" s="10"/>
      <c r="E18" s="10"/>
      <c r="F18" s="10"/>
      <c r="G18" s="10"/>
      <c r="H18" s="11">
        <f t="shared" si="0"/>
        <v>0</v>
      </c>
      <c r="I18" s="10"/>
      <c r="J18" s="10"/>
      <c r="K18" s="11">
        <f t="shared" si="1"/>
        <v>0</v>
      </c>
      <c r="L18" s="12">
        <f>VLOOKUP(K18,'301'!เกรด,2)</f>
        <v>0</v>
      </c>
      <c r="M18" s="12">
        <f>VLOOKUP(L18,'301'!K,2)</f>
        <v>1</v>
      </c>
      <c r="N18" s="12">
        <f>VLOOKUP(L18,'301'!L,2)</f>
        <v>1</v>
      </c>
      <c r="O18" s="16" t="s">
        <v>26</v>
      </c>
      <c r="P18" s="17" t="s">
        <v>24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ht="23.4" x14ac:dyDescent="0.6">
      <c r="A19" s="10">
        <v>12</v>
      </c>
      <c r="B19" s="14" t="s">
        <v>44</v>
      </c>
      <c r="C19" s="10"/>
      <c r="D19" s="10"/>
      <c r="E19" s="10"/>
      <c r="F19" s="10"/>
      <c r="G19" s="10"/>
      <c r="H19" s="11">
        <f t="shared" si="0"/>
        <v>0</v>
      </c>
      <c r="I19" s="10"/>
      <c r="J19" s="10"/>
      <c r="K19" s="11">
        <f t="shared" si="1"/>
        <v>0</v>
      </c>
      <c r="L19" s="12">
        <f>VLOOKUP(K19,'301'!เกรด,2)</f>
        <v>0</v>
      </c>
      <c r="M19" s="12">
        <f>VLOOKUP(L19,'301'!K,2)</f>
        <v>1</v>
      </c>
      <c r="N19" s="12">
        <f>VLOOKUP(L19,'301'!L,2)</f>
        <v>1</v>
      </c>
      <c r="O19" s="18">
        <v>0</v>
      </c>
      <c r="P19" s="18">
        <v>1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ht="23.4" x14ac:dyDescent="0.6">
      <c r="A20" s="10">
        <v>13</v>
      </c>
      <c r="B20" s="14" t="s">
        <v>45</v>
      </c>
      <c r="C20" s="10"/>
      <c r="D20" s="10"/>
      <c r="E20" s="10"/>
      <c r="F20" s="10"/>
      <c r="G20" s="10"/>
      <c r="H20" s="11">
        <f t="shared" si="0"/>
        <v>0</v>
      </c>
      <c r="I20" s="10"/>
      <c r="J20" s="10"/>
      <c r="K20" s="11">
        <f t="shared" si="1"/>
        <v>0</v>
      </c>
      <c r="L20" s="12">
        <f>VLOOKUP(K20,'301'!เกรด,2)</f>
        <v>0</v>
      </c>
      <c r="M20" s="12">
        <f>VLOOKUP(L20,'301'!K,2)</f>
        <v>1</v>
      </c>
      <c r="N20" s="12">
        <f>VLOOKUP(L20,'301'!L,2)</f>
        <v>1</v>
      </c>
      <c r="O20" s="18">
        <v>2</v>
      </c>
      <c r="P20" s="18">
        <v>2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ht="23.4" x14ac:dyDescent="0.6">
      <c r="A21" s="10">
        <v>14</v>
      </c>
      <c r="B21" s="14" t="s">
        <v>46</v>
      </c>
      <c r="C21" s="10"/>
      <c r="D21" s="10"/>
      <c r="E21" s="10"/>
      <c r="F21" s="10"/>
      <c r="G21" s="10"/>
      <c r="H21" s="11">
        <f t="shared" si="0"/>
        <v>0</v>
      </c>
      <c r="I21" s="10"/>
      <c r="J21" s="10"/>
      <c r="K21" s="11">
        <f t="shared" si="1"/>
        <v>0</v>
      </c>
      <c r="L21" s="12">
        <f>VLOOKUP(K21,'301'!เกรด,2)</f>
        <v>0</v>
      </c>
      <c r="M21" s="12">
        <f>VLOOKUP(L21,'301'!K,2)</f>
        <v>1</v>
      </c>
      <c r="N21" s="12">
        <f>VLOOKUP(L21,'301'!L,2)</f>
        <v>1</v>
      </c>
      <c r="O21" s="18">
        <v>3</v>
      </c>
      <c r="P21" s="18">
        <v>3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23.4" x14ac:dyDescent="0.6">
      <c r="A22" s="10">
        <v>15</v>
      </c>
      <c r="B22" s="14" t="s">
        <v>47</v>
      </c>
      <c r="C22" s="10"/>
      <c r="D22" s="10"/>
      <c r="E22" s="10"/>
      <c r="F22" s="10"/>
      <c r="G22" s="10"/>
      <c r="H22" s="11">
        <f t="shared" si="0"/>
        <v>0</v>
      </c>
      <c r="I22" s="10"/>
      <c r="J22" s="10"/>
      <c r="K22" s="11">
        <f t="shared" si="1"/>
        <v>0</v>
      </c>
      <c r="L22" s="12">
        <f>VLOOKUP(K22,'301'!เกรด,2)</f>
        <v>0</v>
      </c>
      <c r="M22" s="12">
        <f>VLOOKUP(L22,'301'!K,2)</f>
        <v>1</v>
      </c>
      <c r="N22" s="12">
        <f>VLOOKUP(L22,'301'!L,2)</f>
        <v>1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23.4" x14ac:dyDescent="0.6">
      <c r="A23" s="10">
        <v>16</v>
      </c>
      <c r="B23" s="14" t="s">
        <v>48</v>
      </c>
      <c r="C23" s="10"/>
      <c r="D23" s="10"/>
      <c r="E23" s="10"/>
      <c r="F23" s="10"/>
      <c r="G23" s="10"/>
      <c r="H23" s="11">
        <f t="shared" si="0"/>
        <v>0</v>
      </c>
      <c r="I23" s="10"/>
      <c r="J23" s="10"/>
      <c r="K23" s="11">
        <f t="shared" si="1"/>
        <v>0</v>
      </c>
      <c r="L23" s="12">
        <f>VLOOKUP(K23,'301'!เกรด,2)</f>
        <v>0</v>
      </c>
      <c r="M23" s="12">
        <f>VLOOKUP(L23,'301'!K,2)</f>
        <v>1</v>
      </c>
      <c r="N23" s="12">
        <f>VLOOKUP(L23,'301'!L,2)</f>
        <v>1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23.4" x14ac:dyDescent="0.6">
      <c r="A24" s="10">
        <v>17</v>
      </c>
      <c r="B24" s="14" t="s">
        <v>49</v>
      </c>
      <c r="C24" s="10"/>
      <c r="D24" s="10"/>
      <c r="E24" s="10"/>
      <c r="F24" s="10"/>
      <c r="G24" s="10"/>
      <c r="H24" s="11">
        <f t="shared" si="0"/>
        <v>0</v>
      </c>
      <c r="I24" s="10"/>
      <c r="J24" s="10"/>
      <c r="K24" s="11">
        <f t="shared" si="1"/>
        <v>0</v>
      </c>
      <c r="L24" s="12">
        <f>VLOOKUP(K24,'301'!เกรด,2)</f>
        <v>0</v>
      </c>
      <c r="M24" s="12">
        <f>VLOOKUP(L24,'301'!K,2)</f>
        <v>1</v>
      </c>
      <c r="N24" s="12">
        <f>VLOOKUP(L24,'301'!L,2)</f>
        <v>1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ht="23.4" x14ac:dyDescent="0.6">
      <c r="A25" s="10">
        <v>18</v>
      </c>
      <c r="B25" s="14" t="s">
        <v>50</v>
      </c>
      <c r="C25" s="10"/>
      <c r="D25" s="10"/>
      <c r="E25" s="10"/>
      <c r="F25" s="10"/>
      <c r="G25" s="10"/>
      <c r="H25" s="11">
        <f t="shared" si="0"/>
        <v>0</v>
      </c>
      <c r="I25" s="10"/>
      <c r="J25" s="10"/>
      <c r="K25" s="11">
        <f t="shared" si="1"/>
        <v>0</v>
      </c>
      <c r="L25" s="12">
        <f>VLOOKUP(K25,'301'!เกรด,2)</f>
        <v>0</v>
      </c>
      <c r="M25" s="12">
        <f>VLOOKUP(L25,'301'!K,2)</f>
        <v>1</v>
      </c>
      <c r="N25" s="12">
        <f>VLOOKUP(L25,'301'!L,2)</f>
        <v>1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ht="23.4" x14ac:dyDescent="0.6">
      <c r="A26" s="10">
        <v>19</v>
      </c>
      <c r="B26" s="14" t="s">
        <v>51</v>
      </c>
      <c r="C26" s="10"/>
      <c r="D26" s="10"/>
      <c r="E26" s="10"/>
      <c r="F26" s="10"/>
      <c r="G26" s="10"/>
      <c r="H26" s="11">
        <f t="shared" si="0"/>
        <v>0</v>
      </c>
      <c r="I26" s="10"/>
      <c r="J26" s="10"/>
      <c r="K26" s="11">
        <f t="shared" si="1"/>
        <v>0</v>
      </c>
      <c r="L26" s="12">
        <f>VLOOKUP(K26,'301'!เกรด,2)</f>
        <v>0</v>
      </c>
      <c r="M26" s="12">
        <f>VLOOKUP(L26,'301'!K,2)</f>
        <v>1</v>
      </c>
      <c r="N26" s="12">
        <f>VLOOKUP(L26,'301'!L,2)</f>
        <v>1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23.4" x14ac:dyDescent="0.6">
      <c r="A27" s="10">
        <v>20</v>
      </c>
      <c r="B27" s="14" t="s">
        <v>52</v>
      </c>
      <c r="C27" s="10"/>
      <c r="D27" s="10"/>
      <c r="E27" s="10"/>
      <c r="F27" s="10"/>
      <c r="G27" s="10"/>
      <c r="H27" s="11">
        <f t="shared" si="0"/>
        <v>0</v>
      </c>
      <c r="I27" s="10"/>
      <c r="J27" s="10"/>
      <c r="K27" s="11">
        <f t="shared" si="1"/>
        <v>0</v>
      </c>
      <c r="L27" s="12">
        <f>VLOOKUP(K27,'301'!เกรด,2)</f>
        <v>0</v>
      </c>
      <c r="M27" s="12">
        <f>VLOOKUP(L27,'301'!K,2)</f>
        <v>1</v>
      </c>
      <c r="N27" s="12">
        <f>VLOOKUP(L27,'301'!L,2)</f>
        <v>1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23.4" x14ac:dyDescent="0.6">
      <c r="A28" s="10">
        <v>21</v>
      </c>
      <c r="B28" s="14" t="s">
        <v>53</v>
      </c>
      <c r="C28" s="10"/>
      <c r="D28" s="10"/>
      <c r="E28" s="10"/>
      <c r="F28" s="10"/>
      <c r="G28" s="10"/>
      <c r="H28" s="11">
        <f t="shared" si="0"/>
        <v>0</v>
      </c>
      <c r="I28" s="10"/>
      <c r="J28" s="10"/>
      <c r="K28" s="11">
        <f t="shared" si="1"/>
        <v>0</v>
      </c>
      <c r="L28" s="12">
        <f>VLOOKUP(K28,'301'!เกรด,2)</f>
        <v>0</v>
      </c>
      <c r="M28" s="12">
        <f>VLOOKUP(L28,'301'!K,2)</f>
        <v>1</v>
      </c>
      <c r="N28" s="12">
        <f>VLOOKUP(L28,'301'!L,2)</f>
        <v>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23.4" x14ac:dyDescent="0.6">
      <c r="A29" s="10">
        <v>22</v>
      </c>
      <c r="B29" s="14" t="s">
        <v>54</v>
      </c>
      <c r="C29" s="10"/>
      <c r="D29" s="10"/>
      <c r="E29" s="10"/>
      <c r="F29" s="10"/>
      <c r="G29" s="10"/>
      <c r="H29" s="11">
        <f t="shared" si="0"/>
        <v>0</v>
      </c>
      <c r="I29" s="10"/>
      <c r="J29" s="10"/>
      <c r="K29" s="11">
        <f t="shared" si="1"/>
        <v>0</v>
      </c>
      <c r="L29" s="12">
        <f>VLOOKUP(K29,'301'!เกรด,2)</f>
        <v>0</v>
      </c>
      <c r="M29" s="12">
        <f>VLOOKUP(L29,'301'!K,2)</f>
        <v>1</v>
      </c>
      <c r="N29" s="12">
        <f>VLOOKUP(L29,'301'!L,2)</f>
        <v>1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23.4" x14ac:dyDescent="0.6">
      <c r="A30" s="10">
        <v>23</v>
      </c>
      <c r="B30" s="14" t="s">
        <v>55</v>
      </c>
      <c r="C30" s="10"/>
      <c r="D30" s="10"/>
      <c r="E30" s="10"/>
      <c r="F30" s="10"/>
      <c r="G30" s="10"/>
      <c r="H30" s="11">
        <f t="shared" si="0"/>
        <v>0</v>
      </c>
      <c r="I30" s="10"/>
      <c r="J30" s="10"/>
      <c r="K30" s="11">
        <f t="shared" si="1"/>
        <v>0</v>
      </c>
      <c r="L30" s="12">
        <f>VLOOKUP(K30,'301'!เกรด,2)</f>
        <v>0</v>
      </c>
      <c r="M30" s="12">
        <f>VLOOKUP(L30,'301'!K,2)</f>
        <v>1</v>
      </c>
      <c r="N30" s="12">
        <f>VLOOKUP(L30,'301'!L,2)</f>
        <v>1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23.4" x14ac:dyDescent="0.6">
      <c r="A31" s="10">
        <v>24</v>
      </c>
      <c r="B31" s="14" t="s">
        <v>56</v>
      </c>
      <c r="C31" s="10"/>
      <c r="D31" s="10"/>
      <c r="E31" s="10"/>
      <c r="F31" s="10"/>
      <c r="G31" s="10"/>
      <c r="H31" s="11">
        <f t="shared" si="0"/>
        <v>0</v>
      </c>
      <c r="I31" s="10"/>
      <c r="J31" s="10"/>
      <c r="K31" s="11">
        <f t="shared" si="1"/>
        <v>0</v>
      </c>
      <c r="L31" s="12">
        <f>VLOOKUP(K31,'301'!เกรด,2)</f>
        <v>0</v>
      </c>
      <c r="M31" s="12">
        <f>VLOOKUP(L31,'301'!K,2)</f>
        <v>1</v>
      </c>
      <c r="N31" s="12">
        <f>VLOOKUP(L31,'301'!L,2)</f>
        <v>1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23.4" x14ac:dyDescent="0.6">
      <c r="A32" s="10">
        <v>25</v>
      </c>
      <c r="B32" s="14" t="s">
        <v>57</v>
      </c>
      <c r="C32" s="10"/>
      <c r="D32" s="10"/>
      <c r="E32" s="10"/>
      <c r="F32" s="10"/>
      <c r="G32" s="10"/>
      <c r="H32" s="11">
        <f t="shared" si="0"/>
        <v>0</v>
      </c>
      <c r="I32" s="10"/>
      <c r="J32" s="10"/>
      <c r="K32" s="11">
        <f t="shared" si="1"/>
        <v>0</v>
      </c>
      <c r="L32" s="12">
        <f>VLOOKUP(K32,'301'!เกรด,2)</f>
        <v>0</v>
      </c>
      <c r="M32" s="12">
        <f>VLOOKUP(L32,'301'!K,2)</f>
        <v>1</v>
      </c>
      <c r="N32" s="12">
        <f>VLOOKUP(L32,'301'!L,2)</f>
        <v>1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23.4" x14ac:dyDescent="0.6">
      <c r="A33" s="10">
        <v>26</v>
      </c>
      <c r="B33" s="14" t="s">
        <v>58</v>
      </c>
      <c r="C33" s="10"/>
      <c r="D33" s="10"/>
      <c r="E33" s="10"/>
      <c r="F33" s="10"/>
      <c r="G33" s="10"/>
      <c r="H33" s="11">
        <f t="shared" si="0"/>
        <v>0</v>
      </c>
      <c r="I33" s="10"/>
      <c r="J33" s="10"/>
      <c r="K33" s="11">
        <f t="shared" si="1"/>
        <v>0</v>
      </c>
      <c r="L33" s="12">
        <f>VLOOKUP(K33,'301'!เกรด,2)</f>
        <v>0</v>
      </c>
      <c r="M33" s="12">
        <f>VLOOKUP(L33,'301'!K,2)</f>
        <v>1</v>
      </c>
      <c r="N33" s="12">
        <f>VLOOKUP(L33,'301'!L,2)</f>
        <v>1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23.4" x14ac:dyDescent="0.6">
      <c r="A34" s="10">
        <v>27</v>
      </c>
      <c r="B34" s="14" t="s">
        <v>59</v>
      </c>
      <c r="C34" s="10"/>
      <c r="D34" s="10"/>
      <c r="E34" s="10"/>
      <c r="F34" s="10"/>
      <c r="G34" s="10"/>
      <c r="H34" s="11">
        <f t="shared" si="0"/>
        <v>0</v>
      </c>
      <c r="I34" s="10"/>
      <c r="J34" s="10"/>
      <c r="K34" s="11">
        <f t="shared" si="1"/>
        <v>0</v>
      </c>
      <c r="L34" s="12">
        <f>VLOOKUP(K34,'301'!เกรด,2)</f>
        <v>0</v>
      </c>
      <c r="M34" s="12">
        <f>VLOOKUP(L34,'301'!K,2)</f>
        <v>1</v>
      </c>
      <c r="N34" s="12">
        <f>VLOOKUP(L34,'301'!L,2)</f>
        <v>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23.4" x14ac:dyDescent="0.6">
      <c r="A35" s="10">
        <v>28</v>
      </c>
      <c r="B35" s="14" t="s">
        <v>60</v>
      </c>
      <c r="C35" s="10"/>
      <c r="D35" s="10"/>
      <c r="E35" s="10"/>
      <c r="F35" s="10"/>
      <c r="G35" s="10"/>
      <c r="H35" s="11">
        <f t="shared" si="0"/>
        <v>0</v>
      </c>
      <c r="I35" s="10"/>
      <c r="J35" s="10"/>
      <c r="K35" s="11">
        <f t="shared" si="1"/>
        <v>0</v>
      </c>
      <c r="L35" s="12">
        <f>VLOOKUP(K35,'301'!เกรด,2)</f>
        <v>0</v>
      </c>
      <c r="M35" s="12">
        <f>VLOOKUP(L35,'301'!K,2)</f>
        <v>1</v>
      </c>
      <c r="N35" s="12">
        <f>VLOOKUP(L35,'301'!L,2)</f>
        <v>1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23.4" x14ac:dyDescent="0.6">
      <c r="A36" s="10">
        <v>29</v>
      </c>
      <c r="B36" s="14" t="s">
        <v>61</v>
      </c>
      <c r="C36" s="10"/>
      <c r="D36" s="10"/>
      <c r="E36" s="10"/>
      <c r="F36" s="10"/>
      <c r="G36" s="10"/>
      <c r="H36" s="11">
        <f t="shared" si="0"/>
        <v>0</v>
      </c>
      <c r="I36" s="10"/>
      <c r="J36" s="10"/>
      <c r="K36" s="11">
        <f t="shared" si="1"/>
        <v>0</v>
      </c>
      <c r="L36" s="12">
        <f>VLOOKUP(K36,'301'!เกรด,2)</f>
        <v>0</v>
      </c>
      <c r="M36" s="12">
        <f>VLOOKUP(L36,'301'!K,2)</f>
        <v>1</v>
      </c>
      <c r="N36" s="12">
        <f>VLOOKUP(L36,'301'!L,2)</f>
        <v>1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23.4" x14ac:dyDescent="0.6">
      <c r="A37" s="10">
        <v>30</v>
      </c>
      <c r="B37" s="14" t="s">
        <v>62</v>
      </c>
      <c r="C37" s="10"/>
      <c r="D37" s="10"/>
      <c r="E37" s="10"/>
      <c r="F37" s="10"/>
      <c r="G37" s="10"/>
      <c r="H37" s="11">
        <f t="shared" si="0"/>
        <v>0</v>
      </c>
      <c r="I37" s="10"/>
      <c r="J37" s="10"/>
      <c r="K37" s="11">
        <f t="shared" si="1"/>
        <v>0</v>
      </c>
      <c r="L37" s="12">
        <f>VLOOKUP(K37,'301'!เกรด,2)</f>
        <v>0</v>
      </c>
      <c r="M37" s="12">
        <f>VLOOKUP(L37,'301'!K,2)</f>
        <v>1</v>
      </c>
      <c r="N37" s="12">
        <f>VLOOKUP(L37,'301'!L,2)</f>
        <v>1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23.4" x14ac:dyDescent="0.6">
      <c r="A38" s="10">
        <v>31</v>
      </c>
      <c r="B38" s="14" t="s">
        <v>63</v>
      </c>
      <c r="C38" s="10"/>
      <c r="D38" s="10"/>
      <c r="E38" s="10"/>
      <c r="F38" s="10"/>
      <c r="G38" s="10"/>
      <c r="H38" s="11">
        <f t="shared" si="0"/>
        <v>0</v>
      </c>
      <c r="I38" s="10"/>
      <c r="J38" s="10"/>
      <c r="K38" s="11">
        <f t="shared" si="1"/>
        <v>0</v>
      </c>
      <c r="L38" s="12">
        <f>VLOOKUP(K38,'301'!เกรด,2)</f>
        <v>0</v>
      </c>
      <c r="M38" s="12">
        <f>VLOOKUP(L38,'301'!K,2)</f>
        <v>1</v>
      </c>
      <c r="N38" s="12">
        <f>VLOOKUP(L38,'301'!L,2)</f>
        <v>1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23.4" x14ac:dyDescent="0.6">
      <c r="A39" s="10">
        <v>32</v>
      </c>
      <c r="B39" s="14" t="s">
        <v>64</v>
      </c>
      <c r="C39" s="10"/>
      <c r="D39" s="10"/>
      <c r="E39" s="10"/>
      <c r="F39" s="10"/>
      <c r="G39" s="10"/>
      <c r="H39" s="11">
        <f t="shared" si="0"/>
        <v>0</v>
      </c>
      <c r="I39" s="10"/>
      <c r="J39" s="10"/>
      <c r="K39" s="11">
        <f t="shared" si="1"/>
        <v>0</v>
      </c>
      <c r="L39" s="12">
        <f>VLOOKUP(K39,'301'!เกรด,2)</f>
        <v>0</v>
      </c>
      <c r="M39" s="12">
        <f>VLOOKUP(L39,'301'!K,2)</f>
        <v>1</v>
      </c>
      <c r="N39" s="12">
        <f>VLOOKUP(L39,'301'!L,2)</f>
        <v>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23.4" x14ac:dyDescent="0.6">
      <c r="A40" s="10">
        <v>33</v>
      </c>
      <c r="B40" s="14" t="s">
        <v>65</v>
      </c>
      <c r="C40" s="10"/>
      <c r="D40" s="10"/>
      <c r="E40" s="10"/>
      <c r="F40" s="10"/>
      <c r="G40" s="10"/>
      <c r="H40" s="11">
        <f t="shared" si="0"/>
        <v>0</v>
      </c>
      <c r="I40" s="10"/>
      <c r="J40" s="10"/>
      <c r="K40" s="11">
        <f t="shared" si="1"/>
        <v>0</v>
      </c>
      <c r="L40" s="12">
        <f>VLOOKUP(K40,'301'!เกรด,2)</f>
        <v>0</v>
      </c>
      <c r="M40" s="12">
        <f>VLOOKUP(L40,'301'!K,2)</f>
        <v>1</v>
      </c>
      <c r="N40" s="12">
        <f>VLOOKUP(L40,'301'!L,2)</f>
        <v>1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23.4" x14ac:dyDescent="0.6">
      <c r="A41" s="10">
        <v>34</v>
      </c>
      <c r="B41" s="14" t="s">
        <v>66</v>
      </c>
      <c r="C41" s="10"/>
      <c r="D41" s="10"/>
      <c r="E41" s="10"/>
      <c r="F41" s="10"/>
      <c r="G41" s="10"/>
      <c r="H41" s="11">
        <f t="shared" si="0"/>
        <v>0</v>
      </c>
      <c r="I41" s="10"/>
      <c r="J41" s="10"/>
      <c r="K41" s="11">
        <f t="shared" si="1"/>
        <v>0</v>
      </c>
      <c r="L41" s="12">
        <f>VLOOKUP(K41,'301'!เกรด,2)</f>
        <v>0</v>
      </c>
      <c r="M41" s="12">
        <f>VLOOKUP(L41,'301'!K,2)</f>
        <v>1</v>
      </c>
      <c r="N41" s="12">
        <f>VLOOKUP(L41,'301'!L,2)</f>
        <v>1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23.4" x14ac:dyDescent="0.6">
      <c r="A42" s="10">
        <v>35</v>
      </c>
      <c r="B42" s="14" t="s">
        <v>67</v>
      </c>
      <c r="C42" s="10"/>
      <c r="D42" s="10"/>
      <c r="E42" s="10"/>
      <c r="F42" s="10"/>
      <c r="G42" s="10"/>
      <c r="H42" s="11">
        <f t="shared" si="0"/>
        <v>0</v>
      </c>
      <c r="I42" s="10"/>
      <c r="J42" s="10"/>
      <c r="K42" s="11">
        <f t="shared" si="1"/>
        <v>0</v>
      </c>
      <c r="L42" s="12">
        <f>VLOOKUP(K42,'301'!เกรด,2)</f>
        <v>0</v>
      </c>
      <c r="M42" s="12">
        <f>VLOOKUP(L42,'301'!K,2)</f>
        <v>1</v>
      </c>
      <c r="N42" s="12">
        <f>VLOOKUP(L42,'301'!L,2)</f>
        <v>1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23.4" x14ac:dyDescent="0.6">
      <c r="A43" s="23">
        <v>36</v>
      </c>
      <c r="B43" s="24"/>
      <c r="C43" s="24"/>
      <c r="D43" s="24"/>
      <c r="E43" s="24"/>
      <c r="F43" s="24"/>
      <c r="G43" s="24"/>
      <c r="H43" s="11">
        <f t="shared" si="0"/>
        <v>0</v>
      </c>
      <c r="I43" s="24"/>
      <c r="J43" s="24"/>
      <c r="K43" s="11">
        <f t="shared" si="1"/>
        <v>0</v>
      </c>
      <c r="L43" s="12">
        <f>VLOOKUP(K43,'301'!เกรด,2)</f>
        <v>0</v>
      </c>
      <c r="M43" s="12">
        <f>VLOOKUP(L43,'301'!K,2)</f>
        <v>1</v>
      </c>
      <c r="N43" s="12">
        <f>VLOOKUP(L43,'301'!L,2)</f>
        <v>1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23.4" x14ac:dyDescent="0.6">
      <c r="A44" s="23">
        <v>37</v>
      </c>
      <c r="B44" s="24"/>
      <c r="C44" s="24"/>
      <c r="D44" s="24"/>
      <c r="E44" s="24"/>
      <c r="F44" s="24"/>
      <c r="G44" s="24"/>
      <c r="H44" s="11">
        <f t="shared" si="0"/>
        <v>0</v>
      </c>
      <c r="I44" s="24"/>
      <c r="J44" s="24"/>
      <c r="K44" s="11">
        <f t="shared" si="1"/>
        <v>0</v>
      </c>
      <c r="L44" s="12">
        <f>VLOOKUP(K44,'301'!เกรด,2)</f>
        <v>0</v>
      </c>
      <c r="M44" s="12">
        <f>VLOOKUP(L44,'301'!K,2)</f>
        <v>1</v>
      </c>
      <c r="N44" s="12">
        <f>VLOOKUP(L44,'301'!L,2)</f>
        <v>1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23.4" x14ac:dyDescent="0.6">
      <c r="A45" s="23">
        <v>38</v>
      </c>
      <c r="B45" s="24"/>
      <c r="C45" s="24"/>
      <c r="D45" s="24"/>
      <c r="E45" s="24"/>
      <c r="F45" s="24"/>
      <c r="G45" s="24"/>
      <c r="H45" s="11">
        <f t="shared" si="0"/>
        <v>0</v>
      </c>
      <c r="I45" s="24"/>
      <c r="J45" s="24"/>
      <c r="K45" s="11">
        <f t="shared" si="1"/>
        <v>0</v>
      </c>
      <c r="L45" s="12">
        <f>VLOOKUP(K45,'301'!เกรด,2)</f>
        <v>0</v>
      </c>
      <c r="M45" s="12">
        <f>VLOOKUP(L45,'301'!K,2)</f>
        <v>1</v>
      </c>
      <c r="N45" s="12">
        <f>VLOOKUP(L45,'301'!L,2)</f>
        <v>1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23.4" x14ac:dyDescent="0.6">
      <c r="A46" s="23">
        <v>39</v>
      </c>
      <c r="B46" s="24"/>
      <c r="C46" s="24"/>
      <c r="D46" s="24"/>
      <c r="E46" s="24"/>
      <c r="F46" s="24"/>
      <c r="G46" s="24"/>
      <c r="H46" s="11">
        <f t="shared" si="0"/>
        <v>0</v>
      </c>
      <c r="I46" s="24"/>
      <c r="J46" s="24"/>
      <c r="K46" s="11">
        <f t="shared" si="1"/>
        <v>0</v>
      </c>
      <c r="L46" s="12">
        <f>VLOOKUP(K46,'301'!เกรด,2)</f>
        <v>0</v>
      </c>
      <c r="M46" s="12">
        <f>VLOOKUP(L46,'301'!K,2)</f>
        <v>1</v>
      </c>
      <c r="N46" s="12">
        <f>VLOOKUP(L46,'301'!L,2)</f>
        <v>1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23.4" x14ac:dyDescent="0.6">
      <c r="A47" s="23">
        <v>40</v>
      </c>
      <c r="B47" s="24"/>
      <c r="C47" s="24"/>
      <c r="D47" s="24"/>
      <c r="E47" s="24"/>
      <c r="F47" s="24"/>
      <c r="G47" s="24"/>
      <c r="H47" s="11">
        <f t="shared" si="0"/>
        <v>0</v>
      </c>
      <c r="I47" s="24"/>
      <c r="J47" s="24"/>
      <c r="K47" s="11">
        <f t="shared" si="1"/>
        <v>0</v>
      </c>
      <c r="L47" s="12">
        <f>VLOOKUP(K47,'301'!เกรด,2)</f>
        <v>0</v>
      </c>
      <c r="M47" s="12">
        <f>VLOOKUP(L47,'301'!K,2)</f>
        <v>1</v>
      </c>
      <c r="N47" s="12">
        <f>VLOOKUP(L47,'301'!L,2)</f>
        <v>1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22.5" customHeight="1" x14ac:dyDescent="0.3">
      <c r="A48" s="59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1"/>
      <c r="N48" s="21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50.25" customHeight="1" x14ac:dyDescent="0.3">
      <c r="A49" s="43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1"/>
      <c r="N49" s="1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ht="23.4" x14ac:dyDescent="0.3">
      <c r="A50" s="43" t="s">
        <v>4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44" t="s">
        <v>6</v>
      </c>
      <c r="N50" s="27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23.4" x14ac:dyDescent="0.3">
      <c r="A51" s="43" t="s">
        <v>8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23.4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ht="23.4" x14ac:dyDescent="0.6">
      <c r="A53" s="45" t="s">
        <v>11</v>
      </c>
      <c r="B53" s="47" t="s">
        <v>13</v>
      </c>
      <c r="C53" s="48" t="s">
        <v>68</v>
      </c>
      <c r="D53" s="49"/>
      <c r="E53" s="49"/>
      <c r="F53" s="49"/>
      <c r="G53" s="50"/>
      <c r="H53" s="51" t="s">
        <v>17</v>
      </c>
      <c r="I53" s="52" t="s">
        <v>19</v>
      </c>
      <c r="J53" s="53" t="s">
        <v>20</v>
      </c>
      <c r="K53" s="54" t="s">
        <v>21</v>
      </c>
      <c r="L53" s="55" t="s">
        <v>22</v>
      </c>
      <c r="M53" s="56" t="s">
        <v>23</v>
      </c>
      <c r="N53" s="58" t="s">
        <v>24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17.399999999999999" x14ac:dyDescent="0.3">
      <c r="A54" s="46"/>
      <c r="B54" s="46"/>
      <c r="C54" s="41" t="s">
        <v>27</v>
      </c>
      <c r="D54" s="41" t="s">
        <v>28</v>
      </c>
      <c r="E54" s="41" t="s">
        <v>29</v>
      </c>
      <c r="F54" s="41" t="s">
        <v>30</v>
      </c>
      <c r="G54" s="41" t="s">
        <v>31</v>
      </c>
      <c r="H54" s="46"/>
      <c r="I54" s="46"/>
      <c r="J54" s="46"/>
      <c r="K54" s="46"/>
      <c r="L54" s="46"/>
      <c r="M54" s="46"/>
      <c r="N54" s="46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17.399999999999999" x14ac:dyDescent="0.3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23.4" x14ac:dyDescent="0.6">
      <c r="A56" s="7">
        <v>1</v>
      </c>
      <c r="B56" s="8" t="s">
        <v>33</v>
      </c>
      <c r="C56" s="10"/>
      <c r="D56" s="7"/>
      <c r="E56" s="7"/>
      <c r="F56" s="7"/>
      <c r="G56" s="7"/>
      <c r="H56" s="25">
        <f t="shared" ref="H56:H95" si="2">SUM(C56,D56,E56,F56,G56)</f>
        <v>0</v>
      </c>
      <c r="I56" s="7"/>
      <c r="J56" s="7"/>
      <c r="K56" s="11">
        <f t="shared" ref="K56:K62" si="3">SUM(H56,I56,J56)</f>
        <v>0</v>
      </c>
      <c r="L56" s="12">
        <f>VLOOKUP(K56,'301'!เกรด,2)</f>
        <v>0</v>
      </c>
      <c r="M56" s="12">
        <f>VLOOKUP(L56,'301'!K,2)</f>
        <v>1</v>
      </c>
      <c r="N56" s="12">
        <f>VLOOKUP(L56,'301'!L,2)</f>
        <v>1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23.4" x14ac:dyDescent="0.6">
      <c r="A57" s="10">
        <v>2</v>
      </c>
      <c r="B57" s="14" t="s">
        <v>34</v>
      </c>
      <c r="C57" s="10"/>
      <c r="D57" s="10"/>
      <c r="E57" s="10"/>
      <c r="F57" s="10"/>
      <c r="G57" s="10"/>
      <c r="H57" s="25">
        <f t="shared" si="2"/>
        <v>0</v>
      </c>
      <c r="I57" s="10"/>
      <c r="J57" s="10"/>
      <c r="K57" s="11">
        <f t="shared" si="3"/>
        <v>0</v>
      </c>
      <c r="L57" s="12">
        <f>VLOOKUP(K57,'301'!เกรด,2)</f>
        <v>0</v>
      </c>
      <c r="M57" s="12">
        <f>VLOOKUP(L57,'301'!K,2)</f>
        <v>1</v>
      </c>
      <c r="N57" s="12">
        <f>VLOOKUP(L57,'301'!L,2)</f>
        <v>1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23.4" x14ac:dyDescent="0.6">
      <c r="A58" s="10">
        <v>3</v>
      </c>
      <c r="B58" s="14" t="s">
        <v>35</v>
      </c>
      <c r="C58" s="10"/>
      <c r="D58" s="10"/>
      <c r="E58" s="10"/>
      <c r="F58" s="10"/>
      <c r="G58" s="10"/>
      <c r="H58" s="25">
        <f t="shared" si="2"/>
        <v>0</v>
      </c>
      <c r="I58" s="10"/>
      <c r="J58" s="10"/>
      <c r="K58" s="11">
        <f t="shared" si="3"/>
        <v>0</v>
      </c>
      <c r="L58" s="12">
        <f>VLOOKUP(K58,'301'!เกรด,2)</f>
        <v>0</v>
      </c>
      <c r="M58" s="12">
        <f>VLOOKUP(L58,'301'!K,2)</f>
        <v>1</v>
      </c>
      <c r="N58" s="12">
        <f>VLOOKUP(L58,'301'!L,2)</f>
        <v>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23.4" x14ac:dyDescent="0.6">
      <c r="A59" s="10">
        <v>4</v>
      </c>
      <c r="B59" s="14" t="s">
        <v>36</v>
      </c>
      <c r="C59" s="10"/>
      <c r="D59" s="10"/>
      <c r="E59" s="10"/>
      <c r="F59" s="10"/>
      <c r="G59" s="10"/>
      <c r="H59" s="25">
        <f t="shared" si="2"/>
        <v>0</v>
      </c>
      <c r="I59" s="10"/>
      <c r="J59" s="10"/>
      <c r="K59" s="11">
        <f t="shared" si="3"/>
        <v>0</v>
      </c>
      <c r="L59" s="12">
        <f>VLOOKUP(K59,'301'!เกรด,2)</f>
        <v>0</v>
      </c>
      <c r="M59" s="12">
        <f>VLOOKUP(L59,'301'!K,2)</f>
        <v>1</v>
      </c>
      <c r="N59" s="12">
        <f>VLOOKUP(L59,'301'!L,2)</f>
        <v>1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ht="23.4" x14ac:dyDescent="0.6">
      <c r="A60" s="10">
        <v>5</v>
      </c>
      <c r="B60" s="14" t="s">
        <v>37</v>
      </c>
      <c r="C60" s="10"/>
      <c r="D60" s="10"/>
      <c r="E60" s="10"/>
      <c r="F60" s="10"/>
      <c r="G60" s="10"/>
      <c r="H60" s="25">
        <f t="shared" si="2"/>
        <v>0</v>
      </c>
      <c r="I60" s="10"/>
      <c r="J60" s="10"/>
      <c r="K60" s="11">
        <f t="shared" si="3"/>
        <v>0</v>
      </c>
      <c r="L60" s="12">
        <f>VLOOKUP(K60,'301'!เกรด,2)</f>
        <v>0</v>
      </c>
      <c r="M60" s="12">
        <f>VLOOKUP(L60,'301'!K,2)</f>
        <v>1</v>
      </c>
      <c r="N60" s="12">
        <f>VLOOKUP(L60,'301'!L,2)</f>
        <v>1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23.4" x14ac:dyDescent="0.6">
      <c r="A61" s="10">
        <v>6</v>
      </c>
      <c r="B61" s="14" t="s">
        <v>38</v>
      </c>
      <c r="C61" s="10"/>
      <c r="D61" s="10"/>
      <c r="E61" s="10"/>
      <c r="F61" s="10"/>
      <c r="G61" s="10"/>
      <c r="H61" s="25">
        <f t="shared" si="2"/>
        <v>0</v>
      </c>
      <c r="I61" s="10"/>
      <c r="J61" s="10"/>
      <c r="K61" s="11">
        <f t="shared" si="3"/>
        <v>0</v>
      </c>
      <c r="L61" s="12">
        <f>VLOOKUP(K61,'301'!เกรด,2)</f>
        <v>0</v>
      </c>
      <c r="M61" s="12">
        <f>VLOOKUP(L61,'301'!K,2)</f>
        <v>1</v>
      </c>
      <c r="N61" s="12">
        <f>VLOOKUP(L61,'301'!L,2)</f>
        <v>1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23.4" x14ac:dyDescent="0.6">
      <c r="A62" s="10">
        <v>7</v>
      </c>
      <c r="B62" s="14" t="s">
        <v>39</v>
      </c>
      <c r="C62" s="10"/>
      <c r="D62" s="10"/>
      <c r="E62" s="10"/>
      <c r="F62" s="10"/>
      <c r="G62" s="10"/>
      <c r="H62" s="25">
        <f t="shared" si="2"/>
        <v>0</v>
      </c>
      <c r="I62" s="10"/>
      <c r="J62" s="10"/>
      <c r="K62" s="11">
        <f t="shared" si="3"/>
        <v>0</v>
      </c>
      <c r="L62" s="12">
        <f>VLOOKUP(K62,'301'!เกรด,2)</f>
        <v>0</v>
      </c>
      <c r="M62" s="12">
        <f>VLOOKUP(L62,'301'!K,2)</f>
        <v>1</v>
      </c>
      <c r="N62" s="12">
        <f>VLOOKUP(L62,'301'!L,2)</f>
        <v>1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23.4" x14ac:dyDescent="0.6">
      <c r="A63" s="10">
        <v>8</v>
      </c>
      <c r="B63" s="14" t="s">
        <v>40</v>
      </c>
      <c r="C63" s="10"/>
      <c r="D63" s="10"/>
      <c r="E63" s="10"/>
      <c r="F63" s="10"/>
      <c r="G63" s="10"/>
      <c r="H63" s="25">
        <f t="shared" si="2"/>
        <v>0</v>
      </c>
      <c r="I63" s="10"/>
      <c r="J63" s="10"/>
      <c r="K63" s="11">
        <f t="shared" ref="K63:K95" si="4">SUM(H63:J63)</f>
        <v>0</v>
      </c>
      <c r="L63" s="12">
        <f>VLOOKUP(K63,'301'!เกรด,2)</f>
        <v>0</v>
      </c>
      <c r="M63" s="12">
        <f>VLOOKUP(L63,'301'!K,2)</f>
        <v>1</v>
      </c>
      <c r="N63" s="12">
        <f>VLOOKUP(L63,'301'!L,2)</f>
        <v>1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23.4" x14ac:dyDescent="0.6">
      <c r="A64" s="10">
        <v>9</v>
      </c>
      <c r="B64" s="14" t="s">
        <v>41</v>
      </c>
      <c r="C64" s="10"/>
      <c r="D64" s="10"/>
      <c r="E64" s="10"/>
      <c r="F64" s="10"/>
      <c r="G64" s="10"/>
      <c r="H64" s="25">
        <f t="shared" si="2"/>
        <v>0</v>
      </c>
      <c r="I64" s="10"/>
      <c r="J64" s="10"/>
      <c r="K64" s="11">
        <f t="shared" si="4"/>
        <v>0</v>
      </c>
      <c r="L64" s="12">
        <f>VLOOKUP(K64,'301'!เกรด,2)</f>
        <v>0</v>
      </c>
      <c r="M64" s="12">
        <f>VLOOKUP(L64,'301'!K,2)</f>
        <v>1</v>
      </c>
      <c r="N64" s="12">
        <f>VLOOKUP(L64,'301'!L,2)</f>
        <v>1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23.4" x14ac:dyDescent="0.6">
      <c r="A65" s="10">
        <v>10</v>
      </c>
      <c r="B65" s="14" t="s">
        <v>42</v>
      </c>
      <c r="C65" s="10"/>
      <c r="D65" s="10"/>
      <c r="E65" s="10"/>
      <c r="F65" s="10"/>
      <c r="G65" s="10"/>
      <c r="H65" s="25">
        <f t="shared" si="2"/>
        <v>0</v>
      </c>
      <c r="I65" s="10"/>
      <c r="J65" s="10"/>
      <c r="K65" s="11">
        <f t="shared" si="4"/>
        <v>0</v>
      </c>
      <c r="L65" s="12">
        <f>VLOOKUP(K65,'301'!เกรด,2)</f>
        <v>0</v>
      </c>
      <c r="M65" s="12">
        <f>VLOOKUP(L65,'301'!K,2)</f>
        <v>1</v>
      </c>
      <c r="N65" s="12">
        <f>VLOOKUP(L65,'301'!L,2)</f>
        <v>1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23.4" x14ac:dyDescent="0.6">
      <c r="A66" s="10">
        <v>11</v>
      </c>
      <c r="B66" s="14" t="s">
        <v>43</v>
      </c>
      <c r="C66" s="10"/>
      <c r="D66" s="10"/>
      <c r="E66" s="10"/>
      <c r="F66" s="10"/>
      <c r="G66" s="10"/>
      <c r="H66" s="25">
        <f t="shared" si="2"/>
        <v>0</v>
      </c>
      <c r="I66" s="10"/>
      <c r="J66" s="10"/>
      <c r="K66" s="11">
        <f t="shared" si="4"/>
        <v>0</v>
      </c>
      <c r="L66" s="12">
        <f>VLOOKUP(K66,'301'!เกรด,2)</f>
        <v>0</v>
      </c>
      <c r="M66" s="12">
        <f>VLOOKUP(L66,'301'!K,2)</f>
        <v>1</v>
      </c>
      <c r="N66" s="12">
        <f>VLOOKUP(L66,'301'!L,2)</f>
        <v>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23.4" x14ac:dyDescent="0.6">
      <c r="A67" s="10">
        <v>12</v>
      </c>
      <c r="B67" s="14" t="s">
        <v>44</v>
      </c>
      <c r="C67" s="10"/>
      <c r="D67" s="10"/>
      <c r="E67" s="10"/>
      <c r="F67" s="10"/>
      <c r="G67" s="10"/>
      <c r="H67" s="25">
        <f t="shared" si="2"/>
        <v>0</v>
      </c>
      <c r="I67" s="10"/>
      <c r="J67" s="10"/>
      <c r="K67" s="11">
        <f t="shared" si="4"/>
        <v>0</v>
      </c>
      <c r="L67" s="12">
        <f>VLOOKUP(K67,'301'!เกรด,2)</f>
        <v>0</v>
      </c>
      <c r="M67" s="12">
        <f>VLOOKUP(L67,'301'!K,2)</f>
        <v>1</v>
      </c>
      <c r="N67" s="12">
        <f>VLOOKUP(L67,'301'!L,2)</f>
        <v>1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23.4" x14ac:dyDescent="0.6">
      <c r="A68" s="10">
        <v>13</v>
      </c>
      <c r="B68" s="14" t="s">
        <v>45</v>
      </c>
      <c r="C68" s="10"/>
      <c r="D68" s="10"/>
      <c r="E68" s="10"/>
      <c r="F68" s="10"/>
      <c r="G68" s="10"/>
      <c r="H68" s="25">
        <f t="shared" si="2"/>
        <v>0</v>
      </c>
      <c r="I68" s="10"/>
      <c r="J68" s="10"/>
      <c r="K68" s="11">
        <f t="shared" si="4"/>
        <v>0</v>
      </c>
      <c r="L68" s="12">
        <f>VLOOKUP(K68,'301'!เกรด,2)</f>
        <v>0</v>
      </c>
      <c r="M68" s="12">
        <f>VLOOKUP(L68,'301'!K,2)</f>
        <v>1</v>
      </c>
      <c r="N68" s="12">
        <f>VLOOKUP(L68,'301'!L,2)</f>
        <v>1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23.4" x14ac:dyDescent="0.6">
      <c r="A69" s="10">
        <v>14</v>
      </c>
      <c r="B69" s="14" t="s">
        <v>46</v>
      </c>
      <c r="C69" s="10"/>
      <c r="D69" s="10"/>
      <c r="E69" s="10"/>
      <c r="F69" s="10"/>
      <c r="G69" s="10"/>
      <c r="H69" s="25">
        <f t="shared" si="2"/>
        <v>0</v>
      </c>
      <c r="I69" s="10"/>
      <c r="J69" s="10"/>
      <c r="K69" s="11">
        <f t="shared" si="4"/>
        <v>0</v>
      </c>
      <c r="L69" s="12">
        <f>VLOOKUP(K69,'301'!เกรด,2)</f>
        <v>0</v>
      </c>
      <c r="M69" s="12">
        <f>VLOOKUP(L69,'301'!K,2)</f>
        <v>1</v>
      </c>
      <c r="N69" s="12">
        <f>VLOOKUP(L69,'301'!L,2)</f>
        <v>1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23.4" x14ac:dyDescent="0.6">
      <c r="A70" s="10">
        <v>15</v>
      </c>
      <c r="B70" s="14" t="s">
        <v>47</v>
      </c>
      <c r="C70" s="10"/>
      <c r="D70" s="10"/>
      <c r="E70" s="10"/>
      <c r="F70" s="10"/>
      <c r="G70" s="10"/>
      <c r="H70" s="25">
        <f t="shared" si="2"/>
        <v>0</v>
      </c>
      <c r="I70" s="10"/>
      <c r="J70" s="10"/>
      <c r="K70" s="11">
        <f t="shared" si="4"/>
        <v>0</v>
      </c>
      <c r="L70" s="12">
        <f>VLOOKUP(K70,'301'!เกรด,2)</f>
        <v>0</v>
      </c>
      <c r="M70" s="12">
        <f>VLOOKUP(L70,'301'!K,2)</f>
        <v>1</v>
      </c>
      <c r="N70" s="12">
        <f>VLOOKUP(L70,'301'!L,2)</f>
        <v>1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23.4" x14ac:dyDescent="0.6">
      <c r="A71" s="10">
        <v>16</v>
      </c>
      <c r="B71" s="14" t="s">
        <v>48</v>
      </c>
      <c r="C71" s="10"/>
      <c r="D71" s="10"/>
      <c r="E71" s="10"/>
      <c r="F71" s="10"/>
      <c r="G71" s="10"/>
      <c r="H71" s="25">
        <f t="shared" si="2"/>
        <v>0</v>
      </c>
      <c r="I71" s="10"/>
      <c r="J71" s="10"/>
      <c r="K71" s="11">
        <f t="shared" si="4"/>
        <v>0</v>
      </c>
      <c r="L71" s="12">
        <f>VLOOKUP(K71,'301'!เกรด,2)</f>
        <v>0</v>
      </c>
      <c r="M71" s="12">
        <f>VLOOKUP(L71,'301'!K,2)</f>
        <v>1</v>
      </c>
      <c r="N71" s="12">
        <f>VLOOKUP(L71,'301'!L,2)</f>
        <v>1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23.4" x14ac:dyDescent="0.6">
      <c r="A72" s="10">
        <v>17</v>
      </c>
      <c r="B72" s="14" t="s">
        <v>49</v>
      </c>
      <c r="C72" s="10"/>
      <c r="D72" s="10"/>
      <c r="E72" s="10"/>
      <c r="F72" s="10"/>
      <c r="G72" s="10"/>
      <c r="H72" s="25">
        <f t="shared" si="2"/>
        <v>0</v>
      </c>
      <c r="I72" s="10"/>
      <c r="J72" s="10"/>
      <c r="K72" s="11">
        <f t="shared" si="4"/>
        <v>0</v>
      </c>
      <c r="L72" s="12">
        <f>VLOOKUP(K72,'301'!เกรด,2)</f>
        <v>0</v>
      </c>
      <c r="M72" s="12">
        <f>VLOOKUP(L72,'301'!K,2)</f>
        <v>1</v>
      </c>
      <c r="N72" s="12">
        <f>VLOOKUP(L72,'301'!L,2)</f>
        <v>1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23.4" x14ac:dyDescent="0.6">
      <c r="A73" s="10">
        <v>18</v>
      </c>
      <c r="B73" s="14" t="s">
        <v>50</v>
      </c>
      <c r="C73" s="10"/>
      <c r="D73" s="10"/>
      <c r="E73" s="10"/>
      <c r="F73" s="10"/>
      <c r="G73" s="10"/>
      <c r="H73" s="25">
        <f t="shared" si="2"/>
        <v>0</v>
      </c>
      <c r="I73" s="10"/>
      <c r="J73" s="10"/>
      <c r="K73" s="11">
        <f t="shared" si="4"/>
        <v>0</v>
      </c>
      <c r="L73" s="12">
        <f>VLOOKUP(K73,'301'!เกรด,2)</f>
        <v>0</v>
      </c>
      <c r="M73" s="12">
        <f>VLOOKUP(L73,'301'!K,2)</f>
        <v>1</v>
      </c>
      <c r="N73" s="12">
        <f>VLOOKUP(L73,'301'!L,2)</f>
        <v>1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23.4" x14ac:dyDescent="0.6">
      <c r="A74" s="10">
        <v>19</v>
      </c>
      <c r="B74" s="14" t="s">
        <v>51</v>
      </c>
      <c r="C74" s="10"/>
      <c r="D74" s="10"/>
      <c r="E74" s="10"/>
      <c r="F74" s="10"/>
      <c r="G74" s="10"/>
      <c r="H74" s="25">
        <f t="shared" si="2"/>
        <v>0</v>
      </c>
      <c r="I74" s="10"/>
      <c r="J74" s="10"/>
      <c r="K74" s="11">
        <f t="shared" si="4"/>
        <v>0</v>
      </c>
      <c r="L74" s="12">
        <f>VLOOKUP(K74,'301'!เกรด,2)</f>
        <v>0</v>
      </c>
      <c r="M74" s="12">
        <f>VLOOKUP(L74,'301'!K,2)</f>
        <v>1</v>
      </c>
      <c r="N74" s="12">
        <f>VLOOKUP(L74,'301'!L,2)</f>
        <v>1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23.4" x14ac:dyDescent="0.6">
      <c r="A75" s="10">
        <v>20</v>
      </c>
      <c r="B75" s="14" t="s">
        <v>52</v>
      </c>
      <c r="C75" s="10"/>
      <c r="D75" s="10"/>
      <c r="E75" s="10"/>
      <c r="F75" s="10"/>
      <c r="G75" s="10"/>
      <c r="H75" s="25">
        <f t="shared" si="2"/>
        <v>0</v>
      </c>
      <c r="I75" s="10"/>
      <c r="J75" s="10"/>
      <c r="K75" s="11">
        <f t="shared" si="4"/>
        <v>0</v>
      </c>
      <c r="L75" s="12">
        <f>VLOOKUP(K75,'301'!เกรด,2)</f>
        <v>0</v>
      </c>
      <c r="M75" s="12">
        <f>VLOOKUP(L75,'301'!K,2)</f>
        <v>1</v>
      </c>
      <c r="N75" s="12">
        <f>VLOOKUP(L75,'301'!L,2)</f>
        <v>1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23.4" x14ac:dyDescent="0.6">
      <c r="A76" s="10">
        <v>21</v>
      </c>
      <c r="B76" s="14" t="s">
        <v>53</v>
      </c>
      <c r="C76" s="10"/>
      <c r="D76" s="10"/>
      <c r="E76" s="10"/>
      <c r="F76" s="10"/>
      <c r="G76" s="10"/>
      <c r="H76" s="25">
        <f t="shared" si="2"/>
        <v>0</v>
      </c>
      <c r="I76" s="10"/>
      <c r="J76" s="10"/>
      <c r="K76" s="11">
        <f t="shared" si="4"/>
        <v>0</v>
      </c>
      <c r="L76" s="12">
        <f>VLOOKUP(K76,'301'!เกรด,2)</f>
        <v>0</v>
      </c>
      <c r="M76" s="12">
        <f>VLOOKUP(L76,'301'!K,2)</f>
        <v>1</v>
      </c>
      <c r="N76" s="12">
        <f>VLOOKUP(L76,'301'!L,2)</f>
        <v>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23.4" x14ac:dyDescent="0.6">
      <c r="A77" s="10">
        <v>22</v>
      </c>
      <c r="B77" s="14" t="s">
        <v>54</v>
      </c>
      <c r="C77" s="10"/>
      <c r="D77" s="10"/>
      <c r="E77" s="10"/>
      <c r="F77" s="10"/>
      <c r="G77" s="10"/>
      <c r="H77" s="25">
        <f t="shared" si="2"/>
        <v>0</v>
      </c>
      <c r="I77" s="10"/>
      <c r="J77" s="10"/>
      <c r="K77" s="11">
        <f t="shared" si="4"/>
        <v>0</v>
      </c>
      <c r="L77" s="12">
        <f>VLOOKUP(K77,'301'!เกรด,2)</f>
        <v>0</v>
      </c>
      <c r="M77" s="12">
        <f>VLOOKUP(L77,'301'!K,2)</f>
        <v>1</v>
      </c>
      <c r="N77" s="12">
        <f>VLOOKUP(L77,'301'!L,2)</f>
        <v>1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23.4" x14ac:dyDescent="0.6">
      <c r="A78" s="10">
        <v>23</v>
      </c>
      <c r="B78" s="14" t="s">
        <v>55</v>
      </c>
      <c r="C78" s="10"/>
      <c r="D78" s="10"/>
      <c r="E78" s="10"/>
      <c r="F78" s="10"/>
      <c r="G78" s="10"/>
      <c r="H78" s="25">
        <f t="shared" si="2"/>
        <v>0</v>
      </c>
      <c r="I78" s="10"/>
      <c r="J78" s="10"/>
      <c r="K78" s="11">
        <f t="shared" si="4"/>
        <v>0</v>
      </c>
      <c r="L78" s="12">
        <f>VLOOKUP(K78,'301'!เกรด,2)</f>
        <v>0</v>
      </c>
      <c r="M78" s="12">
        <f>VLOOKUP(L78,'301'!K,2)</f>
        <v>1</v>
      </c>
      <c r="N78" s="12">
        <f>VLOOKUP(L78,'301'!L,2)</f>
        <v>1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23.4" x14ac:dyDescent="0.6">
      <c r="A79" s="10">
        <v>24</v>
      </c>
      <c r="B79" s="14" t="s">
        <v>56</v>
      </c>
      <c r="C79" s="10"/>
      <c r="D79" s="10"/>
      <c r="E79" s="10"/>
      <c r="F79" s="10"/>
      <c r="G79" s="10"/>
      <c r="H79" s="25">
        <f t="shared" si="2"/>
        <v>0</v>
      </c>
      <c r="I79" s="10"/>
      <c r="J79" s="10"/>
      <c r="K79" s="11">
        <f t="shared" si="4"/>
        <v>0</v>
      </c>
      <c r="L79" s="12">
        <f>VLOOKUP(K79,'301'!เกรด,2)</f>
        <v>0</v>
      </c>
      <c r="M79" s="12">
        <f>VLOOKUP(L79,'301'!K,2)</f>
        <v>1</v>
      </c>
      <c r="N79" s="12">
        <f>VLOOKUP(L79,'301'!L,2)</f>
        <v>1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23.4" x14ac:dyDescent="0.6">
      <c r="A80" s="10">
        <v>25</v>
      </c>
      <c r="B80" s="14" t="s">
        <v>57</v>
      </c>
      <c r="C80" s="10"/>
      <c r="D80" s="10"/>
      <c r="E80" s="10"/>
      <c r="F80" s="10"/>
      <c r="G80" s="10"/>
      <c r="H80" s="25">
        <f t="shared" si="2"/>
        <v>0</v>
      </c>
      <c r="I80" s="10"/>
      <c r="J80" s="10"/>
      <c r="K80" s="11">
        <f t="shared" si="4"/>
        <v>0</v>
      </c>
      <c r="L80" s="12">
        <f>VLOOKUP(K80,'301'!เกรด,2)</f>
        <v>0</v>
      </c>
      <c r="M80" s="12">
        <f>VLOOKUP(L80,'301'!K,2)</f>
        <v>1</v>
      </c>
      <c r="N80" s="12">
        <f>VLOOKUP(L80,'301'!L,2)</f>
        <v>1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23.4" x14ac:dyDescent="0.6">
      <c r="A81" s="10">
        <v>26</v>
      </c>
      <c r="B81" s="14" t="s">
        <v>58</v>
      </c>
      <c r="C81" s="10"/>
      <c r="D81" s="10"/>
      <c r="E81" s="10"/>
      <c r="F81" s="10"/>
      <c r="G81" s="10"/>
      <c r="H81" s="25">
        <f t="shared" si="2"/>
        <v>0</v>
      </c>
      <c r="I81" s="10"/>
      <c r="J81" s="10"/>
      <c r="K81" s="11">
        <f t="shared" si="4"/>
        <v>0</v>
      </c>
      <c r="L81" s="12">
        <f>VLOOKUP(K81,'301'!เกรด,2)</f>
        <v>0</v>
      </c>
      <c r="M81" s="12">
        <f>VLOOKUP(L81,'301'!K,2)</f>
        <v>1</v>
      </c>
      <c r="N81" s="12">
        <f>VLOOKUP(L81,'301'!L,2)</f>
        <v>1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23.4" x14ac:dyDescent="0.6">
      <c r="A82" s="10">
        <v>27</v>
      </c>
      <c r="B82" s="14" t="s">
        <v>59</v>
      </c>
      <c r="C82" s="10"/>
      <c r="D82" s="10"/>
      <c r="E82" s="10"/>
      <c r="F82" s="10"/>
      <c r="G82" s="10"/>
      <c r="H82" s="25">
        <f t="shared" si="2"/>
        <v>0</v>
      </c>
      <c r="I82" s="10"/>
      <c r="J82" s="10"/>
      <c r="K82" s="11">
        <f t="shared" si="4"/>
        <v>0</v>
      </c>
      <c r="L82" s="12">
        <f>VLOOKUP(K82,'301'!เกรด,2)</f>
        <v>0</v>
      </c>
      <c r="M82" s="12">
        <f>VLOOKUP(L82,'301'!K,2)</f>
        <v>1</v>
      </c>
      <c r="N82" s="12">
        <f>VLOOKUP(L82,'301'!L,2)</f>
        <v>1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23.4" x14ac:dyDescent="0.6">
      <c r="A83" s="10">
        <v>28</v>
      </c>
      <c r="B83" s="14" t="s">
        <v>60</v>
      </c>
      <c r="C83" s="10"/>
      <c r="D83" s="10"/>
      <c r="E83" s="10"/>
      <c r="F83" s="10"/>
      <c r="G83" s="10"/>
      <c r="H83" s="25">
        <f t="shared" si="2"/>
        <v>0</v>
      </c>
      <c r="I83" s="10"/>
      <c r="J83" s="10"/>
      <c r="K83" s="11">
        <f t="shared" si="4"/>
        <v>0</v>
      </c>
      <c r="L83" s="12">
        <f>VLOOKUP(K83,'301'!เกรด,2)</f>
        <v>0</v>
      </c>
      <c r="M83" s="12">
        <f>VLOOKUP(L83,'301'!K,2)</f>
        <v>1</v>
      </c>
      <c r="N83" s="12">
        <f>VLOOKUP(L83,'301'!L,2)</f>
        <v>1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23.4" x14ac:dyDescent="0.6">
      <c r="A84" s="10">
        <v>29</v>
      </c>
      <c r="B84" s="14" t="s">
        <v>61</v>
      </c>
      <c r="C84" s="10"/>
      <c r="D84" s="10"/>
      <c r="E84" s="10"/>
      <c r="F84" s="10"/>
      <c r="G84" s="10"/>
      <c r="H84" s="25">
        <f t="shared" si="2"/>
        <v>0</v>
      </c>
      <c r="I84" s="10"/>
      <c r="J84" s="10"/>
      <c r="K84" s="11">
        <f t="shared" si="4"/>
        <v>0</v>
      </c>
      <c r="L84" s="12">
        <f>VLOOKUP(K84,'301'!เกรด,2)</f>
        <v>0</v>
      </c>
      <c r="M84" s="12">
        <f>VLOOKUP(L84,'301'!K,2)</f>
        <v>1</v>
      </c>
      <c r="N84" s="12">
        <f>VLOOKUP(L84,'301'!L,2)</f>
        <v>1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23.4" x14ac:dyDescent="0.6">
      <c r="A85" s="10">
        <v>30</v>
      </c>
      <c r="B85" s="14" t="s">
        <v>62</v>
      </c>
      <c r="C85" s="10"/>
      <c r="D85" s="10"/>
      <c r="E85" s="10"/>
      <c r="F85" s="10"/>
      <c r="G85" s="10"/>
      <c r="H85" s="25">
        <f t="shared" si="2"/>
        <v>0</v>
      </c>
      <c r="I85" s="10"/>
      <c r="J85" s="10"/>
      <c r="K85" s="11">
        <f t="shared" si="4"/>
        <v>0</v>
      </c>
      <c r="L85" s="12">
        <f>VLOOKUP(K85,'301'!เกรด,2)</f>
        <v>0</v>
      </c>
      <c r="M85" s="12">
        <f>VLOOKUP(L85,'301'!K,2)</f>
        <v>1</v>
      </c>
      <c r="N85" s="12">
        <f>VLOOKUP(L85,'301'!L,2)</f>
        <v>1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23.4" x14ac:dyDescent="0.6">
      <c r="A86" s="10">
        <v>31</v>
      </c>
      <c r="B86" s="14" t="s">
        <v>63</v>
      </c>
      <c r="C86" s="10"/>
      <c r="D86" s="10"/>
      <c r="E86" s="10"/>
      <c r="F86" s="10"/>
      <c r="G86" s="10"/>
      <c r="H86" s="25">
        <f t="shared" si="2"/>
        <v>0</v>
      </c>
      <c r="I86" s="10"/>
      <c r="J86" s="10"/>
      <c r="K86" s="11">
        <f t="shared" si="4"/>
        <v>0</v>
      </c>
      <c r="L86" s="12">
        <f>VLOOKUP(K86,'301'!เกรด,2)</f>
        <v>0</v>
      </c>
      <c r="M86" s="12">
        <f>VLOOKUP(L86,'301'!K,2)</f>
        <v>1</v>
      </c>
      <c r="N86" s="12">
        <f>VLOOKUP(L86,'301'!L,2)</f>
        <v>1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23.4" x14ac:dyDescent="0.6">
      <c r="A87" s="10">
        <v>32</v>
      </c>
      <c r="B87" s="14" t="s">
        <v>64</v>
      </c>
      <c r="C87" s="10"/>
      <c r="D87" s="10"/>
      <c r="E87" s="10"/>
      <c r="F87" s="10"/>
      <c r="G87" s="10"/>
      <c r="H87" s="25">
        <f t="shared" si="2"/>
        <v>0</v>
      </c>
      <c r="I87" s="10"/>
      <c r="J87" s="10"/>
      <c r="K87" s="11">
        <f t="shared" si="4"/>
        <v>0</v>
      </c>
      <c r="L87" s="12">
        <f>VLOOKUP(K87,'301'!เกรด,2)</f>
        <v>0</v>
      </c>
      <c r="M87" s="12">
        <f>VLOOKUP(L87,'301'!K,2)</f>
        <v>1</v>
      </c>
      <c r="N87" s="12">
        <f>VLOOKUP(L87,'301'!L,2)</f>
        <v>1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23.4" x14ac:dyDescent="0.6">
      <c r="A88" s="10">
        <v>33</v>
      </c>
      <c r="B88" s="14" t="s">
        <v>65</v>
      </c>
      <c r="C88" s="10"/>
      <c r="D88" s="10"/>
      <c r="E88" s="10"/>
      <c r="F88" s="10"/>
      <c r="G88" s="10"/>
      <c r="H88" s="25">
        <f t="shared" si="2"/>
        <v>0</v>
      </c>
      <c r="I88" s="10"/>
      <c r="J88" s="10"/>
      <c r="K88" s="11">
        <f t="shared" si="4"/>
        <v>0</v>
      </c>
      <c r="L88" s="12">
        <f>VLOOKUP(K88,'301'!เกรด,2)</f>
        <v>0</v>
      </c>
      <c r="M88" s="12">
        <f>VLOOKUP(L88,'301'!K,2)</f>
        <v>1</v>
      </c>
      <c r="N88" s="12">
        <f>VLOOKUP(L88,'301'!L,2)</f>
        <v>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23.4" x14ac:dyDescent="0.6">
      <c r="A89" s="10">
        <v>34</v>
      </c>
      <c r="B89" s="14" t="s">
        <v>66</v>
      </c>
      <c r="C89" s="10"/>
      <c r="D89" s="10"/>
      <c r="E89" s="10"/>
      <c r="F89" s="10"/>
      <c r="G89" s="10"/>
      <c r="H89" s="25">
        <f t="shared" si="2"/>
        <v>0</v>
      </c>
      <c r="I89" s="10"/>
      <c r="J89" s="10"/>
      <c r="K89" s="11">
        <f t="shared" si="4"/>
        <v>0</v>
      </c>
      <c r="L89" s="12">
        <f>VLOOKUP(K89,'301'!เกรด,2)</f>
        <v>0</v>
      </c>
      <c r="M89" s="12">
        <f>VLOOKUP(L89,'301'!K,2)</f>
        <v>1</v>
      </c>
      <c r="N89" s="12">
        <f>VLOOKUP(L89,'301'!L,2)</f>
        <v>1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23.4" x14ac:dyDescent="0.6">
      <c r="A90" s="10">
        <v>35</v>
      </c>
      <c r="B90" s="14" t="s">
        <v>67</v>
      </c>
      <c r="C90" s="10"/>
      <c r="D90" s="10"/>
      <c r="E90" s="10"/>
      <c r="F90" s="10"/>
      <c r="G90" s="10"/>
      <c r="H90" s="25">
        <f t="shared" si="2"/>
        <v>0</v>
      </c>
      <c r="I90" s="10"/>
      <c r="J90" s="10"/>
      <c r="K90" s="11">
        <f t="shared" si="4"/>
        <v>0</v>
      </c>
      <c r="L90" s="12">
        <f>VLOOKUP(K90,'301'!เกรด,2)</f>
        <v>0</v>
      </c>
      <c r="M90" s="12">
        <f>VLOOKUP(L90,'301'!K,2)</f>
        <v>1</v>
      </c>
      <c r="N90" s="12">
        <f>VLOOKUP(L90,'301'!L,2)</f>
        <v>1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23.4" x14ac:dyDescent="0.6">
      <c r="A91" s="23">
        <v>36</v>
      </c>
      <c r="B91" s="24"/>
      <c r="C91" s="24"/>
      <c r="D91" s="24"/>
      <c r="E91" s="24"/>
      <c r="F91" s="24"/>
      <c r="G91" s="24"/>
      <c r="H91" s="25">
        <f t="shared" si="2"/>
        <v>0</v>
      </c>
      <c r="I91" s="24"/>
      <c r="J91" s="24"/>
      <c r="K91" s="11">
        <f t="shared" si="4"/>
        <v>0</v>
      </c>
      <c r="L91" s="12">
        <f>VLOOKUP(K91,'301'!เกรด,2)</f>
        <v>0</v>
      </c>
      <c r="M91" s="12">
        <f>VLOOKUP(L91,'301'!K,2)</f>
        <v>1</v>
      </c>
      <c r="N91" s="12">
        <f>VLOOKUP(L91,'301'!L,2)</f>
        <v>1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23.4" x14ac:dyDescent="0.6">
      <c r="A92" s="23">
        <v>37</v>
      </c>
      <c r="B92" s="24"/>
      <c r="C92" s="24"/>
      <c r="D92" s="24"/>
      <c r="E92" s="24"/>
      <c r="F92" s="24"/>
      <c r="G92" s="24"/>
      <c r="H92" s="25">
        <f t="shared" si="2"/>
        <v>0</v>
      </c>
      <c r="I92" s="24"/>
      <c r="J92" s="24"/>
      <c r="K92" s="11">
        <f t="shared" si="4"/>
        <v>0</v>
      </c>
      <c r="L92" s="12">
        <f>VLOOKUP(K92,'301'!เกรด,2)</f>
        <v>0</v>
      </c>
      <c r="M92" s="12">
        <f>VLOOKUP(L92,'301'!K,2)</f>
        <v>1</v>
      </c>
      <c r="N92" s="12">
        <f>VLOOKUP(L92,'301'!L,2)</f>
        <v>1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23.4" x14ac:dyDescent="0.6">
      <c r="A93" s="23">
        <v>38</v>
      </c>
      <c r="B93" s="24"/>
      <c r="C93" s="24"/>
      <c r="D93" s="24"/>
      <c r="E93" s="24"/>
      <c r="F93" s="24"/>
      <c r="G93" s="24"/>
      <c r="H93" s="25">
        <f t="shared" si="2"/>
        <v>0</v>
      </c>
      <c r="I93" s="24"/>
      <c r="J93" s="24"/>
      <c r="K93" s="11">
        <f t="shared" si="4"/>
        <v>0</v>
      </c>
      <c r="L93" s="12">
        <f>VLOOKUP(K93,'301'!เกรด,2)</f>
        <v>0</v>
      </c>
      <c r="M93" s="12">
        <f>VLOOKUP(L93,'301'!K,2)</f>
        <v>1</v>
      </c>
      <c r="N93" s="12">
        <f>VLOOKUP(L93,'301'!L,2)</f>
        <v>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23.4" x14ac:dyDescent="0.6">
      <c r="A94" s="23">
        <v>39</v>
      </c>
      <c r="B94" s="24"/>
      <c r="C94" s="24"/>
      <c r="D94" s="24"/>
      <c r="E94" s="24"/>
      <c r="F94" s="24"/>
      <c r="G94" s="24"/>
      <c r="H94" s="25">
        <f t="shared" si="2"/>
        <v>0</v>
      </c>
      <c r="I94" s="24"/>
      <c r="J94" s="24"/>
      <c r="K94" s="11">
        <f t="shared" si="4"/>
        <v>0</v>
      </c>
      <c r="L94" s="12">
        <f>VLOOKUP(K94,'301'!เกรด,2)</f>
        <v>0</v>
      </c>
      <c r="M94" s="12">
        <f>VLOOKUP(L94,'301'!K,2)</f>
        <v>1</v>
      </c>
      <c r="N94" s="12">
        <f>VLOOKUP(L94,'301'!L,2)</f>
        <v>1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23.4" x14ac:dyDescent="0.6">
      <c r="A95" s="23">
        <v>40</v>
      </c>
      <c r="B95" s="24"/>
      <c r="C95" s="24"/>
      <c r="D95" s="24"/>
      <c r="E95" s="24"/>
      <c r="F95" s="24"/>
      <c r="G95" s="24"/>
      <c r="H95" s="25">
        <f t="shared" si="2"/>
        <v>0</v>
      </c>
      <c r="I95" s="24"/>
      <c r="J95" s="24"/>
      <c r="K95" s="11">
        <f t="shared" si="4"/>
        <v>0</v>
      </c>
      <c r="L95" s="12">
        <f>VLOOKUP(K95,'301'!เกรด,2)</f>
        <v>0</v>
      </c>
      <c r="M95" s="12">
        <f>VLOOKUP(L95,'301'!K,2)</f>
        <v>1</v>
      </c>
      <c r="N95" s="12">
        <f>VLOOKUP(L95,'301'!L,2)</f>
        <v>1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</sheetData>
  <mergeCells count="40">
    <mergeCell ref="D54:D55"/>
    <mergeCell ref="E54:E55"/>
    <mergeCell ref="F54:F55"/>
    <mergeCell ref="L53:L55"/>
    <mergeCell ref="M53:M55"/>
    <mergeCell ref="M2:N3"/>
    <mergeCell ref="I5:I7"/>
    <mergeCell ref="J5:J7"/>
    <mergeCell ref="K5:K7"/>
    <mergeCell ref="L5:L7"/>
    <mergeCell ref="M5:M7"/>
    <mergeCell ref="N5:N7"/>
    <mergeCell ref="A49:L49"/>
    <mergeCell ref="A48:L48"/>
    <mergeCell ref="A53:A55"/>
    <mergeCell ref="N53:N55"/>
    <mergeCell ref="B53:B55"/>
    <mergeCell ref="C53:G53"/>
    <mergeCell ref="C54:C55"/>
    <mergeCell ref="H53:H55"/>
    <mergeCell ref="G54:G55"/>
    <mergeCell ref="I53:I55"/>
    <mergeCell ref="J53:J55"/>
    <mergeCell ref="K53:K55"/>
    <mergeCell ref="A2:L2"/>
    <mergeCell ref="A3:L3"/>
    <mergeCell ref="A1:L1"/>
    <mergeCell ref="A50:L50"/>
    <mergeCell ref="M50:N51"/>
    <mergeCell ref="A51:L51"/>
    <mergeCell ref="A4:L4"/>
    <mergeCell ref="A5:A7"/>
    <mergeCell ref="B5:B7"/>
    <mergeCell ref="C5:G5"/>
    <mergeCell ref="H5:H7"/>
    <mergeCell ref="C6:C7"/>
    <mergeCell ref="D6:D7"/>
    <mergeCell ref="E6:E7"/>
    <mergeCell ref="F6:F7"/>
    <mergeCell ref="G6:G7"/>
  </mergeCells>
  <conditionalFormatting sqref="L8:N47 L56:N95">
    <cfRule type="cellIs" dxfId="6" priority="1" operator="lessThan">
      <formula>1</formula>
    </cfRule>
  </conditionalFormatting>
  <hyperlinks>
    <hyperlink ref="M2" location="'หน้าหลัก'!A1" display="กลับสู่หน้าหลัก" xr:uid="{00000000-0004-0000-0100-000000000000}"/>
    <hyperlink ref="M50" location="'หน้าหลัก'!A1" display="กลับสู่หน้าหลัก" xr:uid="{00000000-0004-0000-0100-000001000000}"/>
  </hyperlink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AK95"/>
  <sheetViews>
    <sheetView workbookViewId="0">
      <selection sqref="A1:L1"/>
    </sheetView>
  </sheetViews>
  <sheetFormatPr defaultColWidth="14.44140625" defaultRowHeight="15.75" customHeight="1" x14ac:dyDescent="0.25"/>
  <cols>
    <col min="1" max="1" width="9.33203125" customWidth="1"/>
    <col min="2" max="2" width="30.5546875" customWidth="1"/>
    <col min="3" max="3" width="16.33203125" customWidth="1"/>
    <col min="4" max="4" width="16.6640625" customWidth="1"/>
    <col min="5" max="5" width="15.44140625" customWidth="1"/>
    <col min="6" max="6" width="16" customWidth="1"/>
    <col min="7" max="7" width="16.6640625" customWidth="1"/>
    <col min="8" max="8" width="13.33203125" customWidth="1"/>
    <col min="9" max="9" width="14.109375" customWidth="1"/>
    <col min="10" max="10" width="14.33203125" customWidth="1"/>
    <col min="11" max="11" width="14.5546875" customWidth="1"/>
    <col min="12" max="14" width="14.33203125" customWidth="1"/>
  </cols>
  <sheetData>
    <row r="1" spans="1:37" ht="50.25" customHeight="1" x14ac:dyDescent="0.3">
      <c r="A1" s="43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3"/>
      <c r="N1" s="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7" ht="23.4" x14ac:dyDescent="0.3">
      <c r="A2" s="43" t="s">
        <v>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44" t="s">
        <v>6</v>
      </c>
      <c r="N2" s="27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7" ht="23.4" x14ac:dyDescent="0.3">
      <c r="A3" s="43" t="s">
        <v>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7" ht="23.4" x14ac:dyDescent="0.3">
      <c r="A4" s="43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3"/>
      <c r="N4" s="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7" ht="23.4" x14ac:dyDescent="0.6">
      <c r="A5" s="45" t="s">
        <v>11</v>
      </c>
      <c r="B5" s="47" t="s">
        <v>13</v>
      </c>
      <c r="C5" s="48" t="s">
        <v>15</v>
      </c>
      <c r="D5" s="49"/>
      <c r="E5" s="49"/>
      <c r="F5" s="49"/>
      <c r="G5" s="50"/>
      <c r="H5" s="51" t="s">
        <v>17</v>
      </c>
      <c r="I5" s="52" t="s">
        <v>19</v>
      </c>
      <c r="J5" s="53" t="s">
        <v>20</v>
      </c>
      <c r="K5" s="54" t="s">
        <v>21</v>
      </c>
      <c r="L5" s="55" t="s">
        <v>22</v>
      </c>
      <c r="M5" s="56" t="s">
        <v>23</v>
      </c>
      <c r="N5" s="58" t="s">
        <v>24</v>
      </c>
      <c r="O5" s="5" t="s">
        <v>25</v>
      </c>
      <c r="P5" s="5" t="s">
        <v>26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7" ht="20.399999999999999" x14ac:dyDescent="0.55000000000000004">
      <c r="A6" s="46"/>
      <c r="B6" s="46"/>
      <c r="C6" s="41" t="s">
        <v>27</v>
      </c>
      <c r="D6" s="41" t="s">
        <v>28</v>
      </c>
      <c r="E6" s="41" t="s">
        <v>29</v>
      </c>
      <c r="F6" s="41" t="s">
        <v>30</v>
      </c>
      <c r="G6" s="41" t="s">
        <v>31</v>
      </c>
      <c r="H6" s="46"/>
      <c r="I6" s="46"/>
      <c r="J6" s="46"/>
      <c r="K6" s="46"/>
      <c r="L6" s="46"/>
      <c r="M6" s="46"/>
      <c r="N6" s="46"/>
      <c r="O6" s="6">
        <v>0</v>
      </c>
      <c r="P6" s="6">
        <v>0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7" ht="20.399999999999999" x14ac:dyDescent="0.55000000000000004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>
        <v>50</v>
      </c>
      <c r="P7" s="6">
        <v>1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7" ht="23.4" x14ac:dyDescent="0.6">
      <c r="A8" s="7">
        <v>1</v>
      </c>
      <c r="B8" s="9" t="s">
        <v>33</v>
      </c>
      <c r="C8" s="10"/>
      <c r="D8" s="7"/>
      <c r="E8" s="7"/>
      <c r="F8" s="7"/>
      <c r="G8" s="7"/>
      <c r="H8" s="11">
        <f t="shared" ref="H8:H47" si="0">SUM(C8,D8,E8,F8,G8)</f>
        <v>0</v>
      </c>
      <c r="I8" s="7"/>
      <c r="J8" s="7"/>
      <c r="K8" s="11">
        <f>SUM(H8,I8,J8)</f>
        <v>0</v>
      </c>
      <c r="L8" s="12">
        <f>VLOOKUP(K8,'303'!เกรด,2)</f>
        <v>0</v>
      </c>
      <c r="M8" s="12">
        <f>VLOOKUP(L8,'303'!K,2)</f>
        <v>1</v>
      </c>
      <c r="N8" s="12">
        <f>VLOOKUP(L8,'303'!L,2)</f>
        <v>1</v>
      </c>
      <c r="O8" s="6">
        <v>55</v>
      </c>
      <c r="P8" s="6">
        <v>1.5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7" ht="23.4" x14ac:dyDescent="0.6">
      <c r="A9" s="10">
        <v>2</v>
      </c>
      <c r="B9" s="13" t="s">
        <v>34</v>
      </c>
      <c r="C9" s="10"/>
      <c r="D9" s="10"/>
      <c r="E9" s="10"/>
      <c r="F9" s="10"/>
      <c r="G9" s="10"/>
      <c r="H9" s="11">
        <f t="shared" si="0"/>
        <v>0</v>
      </c>
      <c r="I9" s="10"/>
      <c r="J9" s="10"/>
      <c r="K9" s="11">
        <f t="shared" ref="K9:K47" si="1">SUM(H9:J9)</f>
        <v>0</v>
      </c>
      <c r="L9" s="12">
        <f>VLOOKUP(K9,'303'!เกรด,2)</f>
        <v>0</v>
      </c>
      <c r="M9" s="12">
        <f>VLOOKUP(L9,'303'!K,2)</f>
        <v>1</v>
      </c>
      <c r="N9" s="12">
        <f>VLOOKUP(L9,'303'!L,2)</f>
        <v>1</v>
      </c>
      <c r="O9" s="6">
        <v>60</v>
      </c>
      <c r="P9" s="6">
        <v>2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7" ht="23.4" x14ac:dyDescent="0.6">
      <c r="A10" s="10">
        <v>3</v>
      </c>
      <c r="B10" s="13" t="s">
        <v>35</v>
      </c>
      <c r="C10" s="10"/>
      <c r="D10" s="10"/>
      <c r="E10" s="10"/>
      <c r="F10" s="10"/>
      <c r="G10" s="10"/>
      <c r="H10" s="11">
        <f t="shared" si="0"/>
        <v>0</v>
      </c>
      <c r="I10" s="10"/>
      <c r="J10" s="10"/>
      <c r="K10" s="11">
        <f t="shared" si="1"/>
        <v>0</v>
      </c>
      <c r="L10" s="12">
        <f>VLOOKUP(K10,'303'!เกรด,2)</f>
        <v>0</v>
      </c>
      <c r="M10" s="12">
        <f>VLOOKUP(L10,'303'!K,2)</f>
        <v>1</v>
      </c>
      <c r="N10" s="12">
        <f>VLOOKUP(L10,'303'!L,2)</f>
        <v>1</v>
      </c>
      <c r="O10" s="6">
        <v>65</v>
      </c>
      <c r="P10" s="6">
        <v>2.5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pans="1:37" ht="23.4" x14ac:dyDescent="0.6">
      <c r="A11" s="10">
        <v>4</v>
      </c>
      <c r="B11" s="13" t="s">
        <v>36</v>
      </c>
      <c r="C11" s="10"/>
      <c r="D11" s="10"/>
      <c r="E11" s="10"/>
      <c r="F11" s="10"/>
      <c r="G11" s="10"/>
      <c r="H11" s="11">
        <f t="shared" si="0"/>
        <v>0</v>
      </c>
      <c r="I11" s="10"/>
      <c r="J11" s="10"/>
      <c r="K11" s="11">
        <f t="shared" si="1"/>
        <v>0</v>
      </c>
      <c r="L11" s="12">
        <f>VLOOKUP(K11,'303'!เกรด,2)</f>
        <v>0</v>
      </c>
      <c r="M11" s="12">
        <f>VLOOKUP(L11,'303'!K,2)</f>
        <v>1</v>
      </c>
      <c r="N11" s="12">
        <f>VLOOKUP(L11,'303'!L,2)</f>
        <v>1</v>
      </c>
      <c r="O11" s="6">
        <v>70</v>
      </c>
      <c r="P11" s="6">
        <v>3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7" ht="23.4" x14ac:dyDescent="0.6">
      <c r="A12" s="10">
        <v>5</v>
      </c>
      <c r="B12" s="13" t="s">
        <v>37</v>
      </c>
      <c r="C12" s="10"/>
      <c r="D12" s="10"/>
      <c r="E12" s="10"/>
      <c r="F12" s="10"/>
      <c r="G12" s="10"/>
      <c r="H12" s="11">
        <f t="shared" si="0"/>
        <v>0</v>
      </c>
      <c r="I12" s="10"/>
      <c r="J12" s="10"/>
      <c r="K12" s="11">
        <f t="shared" si="1"/>
        <v>0</v>
      </c>
      <c r="L12" s="12">
        <f>VLOOKUP(K12,'303'!เกรด,2)</f>
        <v>0</v>
      </c>
      <c r="M12" s="12">
        <f>VLOOKUP(L12,'303'!K,2)</f>
        <v>1</v>
      </c>
      <c r="N12" s="12">
        <f>VLOOKUP(L12,'303'!L,2)</f>
        <v>1</v>
      </c>
      <c r="O12" s="6">
        <v>75</v>
      </c>
      <c r="P12" s="6">
        <v>3.5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7" ht="23.4" x14ac:dyDescent="0.6">
      <c r="A13" s="10">
        <v>6</v>
      </c>
      <c r="B13" s="13" t="s">
        <v>38</v>
      </c>
      <c r="C13" s="10"/>
      <c r="D13" s="7"/>
      <c r="E13" s="7"/>
      <c r="F13" s="7"/>
      <c r="G13" s="7"/>
      <c r="H13" s="11">
        <f t="shared" si="0"/>
        <v>0</v>
      </c>
      <c r="I13" s="10"/>
      <c r="J13" s="10"/>
      <c r="K13" s="11">
        <f t="shared" si="1"/>
        <v>0</v>
      </c>
      <c r="L13" s="12">
        <f>VLOOKUP(K13,'303'!เกรด,2)</f>
        <v>0</v>
      </c>
      <c r="M13" s="12">
        <f>VLOOKUP(L13,'303'!K,2)</f>
        <v>1</v>
      </c>
      <c r="N13" s="12">
        <f>VLOOKUP(L13,'303'!L,2)</f>
        <v>1</v>
      </c>
      <c r="O13" s="6">
        <v>80</v>
      </c>
      <c r="P13" s="6">
        <v>4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7" ht="23.4" x14ac:dyDescent="0.6">
      <c r="A14" s="10">
        <v>7</v>
      </c>
      <c r="B14" s="13" t="s">
        <v>39</v>
      </c>
      <c r="C14" s="10"/>
      <c r="D14" s="10"/>
      <c r="E14" s="10"/>
      <c r="F14" s="10"/>
      <c r="G14" s="10"/>
      <c r="H14" s="11">
        <f t="shared" si="0"/>
        <v>0</v>
      </c>
      <c r="I14" s="10"/>
      <c r="J14" s="10"/>
      <c r="K14" s="11">
        <f t="shared" si="1"/>
        <v>0</v>
      </c>
      <c r="L14" s="12">
        <f>VLOOKUP(K14,'303'!เกรด,2)</f>
        <v>0</v>
      </c>
      <c r="M14" s="12">
        <f>VLOOKUP(L14,'303'!K,2)</f>
        <v>1</v>
      </c>
      <c r="N14" s="12">
        <f>VLOOKUP(L14,'303'!L,2)</f>
        <v>1</v>
      </c>
      <c r="O14" s="15" t="s">
        <v>26</v>
      </c>
      <c r="P14" s="15" t="s">
        <v>23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4" x14ac:dyDescent="0.6">
      <c r="A15" s="10">
        <v>8</v>
      </c>
      <c r="B15" s="13" t="s">
        <v>40</v>
      </c>
      <c r="C15" s="10"/>
      <c r="D15" s="10"/>
      <c r="E15" s="10"/>
      <c r="F15" s="10"/>
      <c r="G15" s="10"/>
      <c r="H15" s="11">
        <f t="shared" si="0"/>
        <v>0</v>
      </c>
      <c r="I15" s="10"/>
      <c r="J15" s="10"/>
      <c r="K15" s="11">
        <f t="shared" si="1"/>
        <v>0</v>
      </c>
      <c r="L15" s="12">
        <f>VLOOKUP(K15,'303'!เกรด,2)</f>
        <v>0</v>
      </c>
      <c r="M15" s="12">
        <f>VLOOKUP(L15,'303'!K,2)</f>
        <v>1</v>
      </c>
      <c r="N15" s="12">
        <f>VLOOKUP(L15,'303'!L,2)</f>
        <v>1</v>
      </c>
      <c r="O15" s="6">
        <v>0</v>
      </c>
      <c r="P15" s="6">
        <v>1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4" x14ac:dyDescent="0.6">
      <c r="A16" s="10">
        <v>9</v>
      </c>
      <c r="B16" s="13" t="s">
        <v>41</v>
      </c>
      <c r="C16" s="10"/>
      <c r="D16" s="10"/>
      <c r="E16" s="10"/>
      <c r="F16" s="10"/>
      <c r="G16" s="10"/>
      <c r="H16" s="11">
        <f t="shared" si="0"/>
        <v>0</v>
      </c>
      <c r="I16" s="10"/>
      <c r="J16" s="10"/>
      <c r="K16" s="11">
        <f t="shared" si="1"/>
        <v>0</v>
      </c>
      <c r="L16" s="12">
        <f>VLOOKUP(K16,'303'!เกรด,2)</f>
        <v>0</v>
      </c>
      <c r="M16" s="12">
        <f>VLOOKUP(L16,'303'!K,2)</f>
        <v>1</v>
      </c>
      <c r="N16" s="12">
        <f>VLOOKUP(L16,'303'!L,2)</f>
        <v>1</v>
      </c>
      <c r="O16" s="6">
        <v>2</v>
      </c>
      <c r="P16" s="6">
        <v>2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1:37" ht="23.4" x14ac:dyDescent="0.6">
      <c r="A17" s="10">
        <v>10</v>
      </c>
      <c r="B17" s="13" t="s">
        <v>42</v>
      </c>
      <c r="C17" s="10"/>
      <c r="D17" s="10"/>
      <c r="E17" s="10"/>
      <c r="F17" s="10"/>
      <c r="G17" s="10"/>
      <c r="H17" s="11">
        <f t="shared" si="0"/>
        <v>0</v>
      </c>
      <c r="I17" s="10"/>
      <c r="J17" s="10"/>
      <c r="K17" s="11">
        <f t="shared" si="1"/>
        <v>0</v>
      </c>
      <c r="L17" s="12">
        <f>VLOOKUP(K17,'303'!เกรด,2)</f>
        <v>0</v>
      </c>
      <c r="M17" s="12">
        <f>VLOOKUP(L17,'303'!K,2)</f>
        <v>1</v>
      </c>
      <c r="N17" s="12">
        <f>VLOOKUP(L17,'303'!L,2)</f>
        <v>1</v>
      </c>
      <c r="O17" s="6">
        <v>3</v>
      </c>
      <c r="P17" s="6">
        <v>3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ht="23.4" x14ac:dyDescent="0.6">
      <c r="A18" s="10">
        <v>11</v>
      </c>
      <c r="B18" s="13" t="s">
        <v>43</v>
      </c>
      <c r="C18" s="10"/>
      <c r="D18" s="10"/>
      <c r="E18" s="10"/>
      <c r="F18" s="10"/>
      <c r="G18" s="10"/>
      <c r="H18" s="11">
        <f t="shared" si="0"/>
        <v>0</v>
      </c>
      <c r="I18" s="10"/>
      <c r="J18" s="10"/>
      <c r="K18" s="11">
        <f t="shared" si="1"/>
        <v>0</v>
      </c>
      <c r="L18" s="12">
        <f>VLOOKUP(K18,'303'!เกรด,2)</f>
        <v>0</v>
      </c>
      <c r="M18" s="12">
        <f>VLOOKUP(L18,'303'!K,2)</f>
        <v>1</v>
      </c>
      <c r="N18" s="12">
        <f>VLOOKUP(L18,'303'!L,2)</f>
        <v>1</v>
      </c>
      <c r="O18" s="16" t="s">
        <v>26</v>
      </c>
      <c r="P18" s="17" t="s">
        <v>24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ht="23.4" x14ac:dyDescent="0.6">
      <c r="A19" s="10">
        <v>12</v>
      </c>
      <c r="B19" s="13" t="s">
        <v>44</v>
      </c>
      <c r="C19" s="10"/>
      <c r="D19" s="10"/>
      <c r="E19" s="10"/>
      <c r="F19" s="10"/>
      <c r="G19" s="10"/>
      <c r="H19" s="11">
        <f t="shared" si="0"/>
        <v>0</v>
      </c>
      <c r="I19" s="10"/>
      <c r="J19" s="10"/>
      <c r="K19" s="11">
        <f t="shared" si="1"/>
        <v>0</v>
      </c>
      <c r="L19" s="12">
        <f>VLOOKUP(K19,'303'!เกรด,2)</f>
        <v>0</v>
      </c>
      <c r="M19" s="12">
        <f>VLOOKUP(L19,'303'!K,2)</f>
        <v>1</v>
      </c>
      <c r="N19" s="12">
        <f>VLOOKUP(L19,'303'!L,2)</f>
        <v>1</v>
      </c>
      <c r="O19" s="18">
        <v>0</v>
      </c>
      <c r="P19" s="18">
        <v>1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ht="23.4" x14ac:dyDescent="0.6">
      <c r="A20" s="10">
        <v>13</v>
      </c>
      <c r="B20" s="13" t="s">
        <v>45</v>
      </c>
      <c r="C20" s="10"/>
      <c r="D20" s="10"/>
      <c r="E20" s="10"/>
      <c r="F20" s="10"/>
      <c r="G20" s="10"/>
      <c r="H20" s="11">
        <f t="shared" si="0"/>
        <v>0</v>
      </c>
      <c r="I20" s="10"/>
      <c r="J20" s="10"/>
      <c r="K20" s="11">
        <f t="shared" si="1"/>
        <v>0</v>
      </c>
      <c r="L20" s="12">
        <f>VLOOKUP(K20,'303'!เกรด,2)</f>
        <v>0</v>
      </c>
      <c r="M20" s="12">
        <f>VLOOKUP(L20,'303'!K,2)</f>
        <v>1</v>
      </c>
      <c r="N20" s="12">
        <f>VLOOKUP(L20,'303'!L,2)</f>
        <v>1</v>
      </c>
      <c r="O20" s="18">
        <v>2</v>
      </c>
      <c r="P20" s="18">
        <v>2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ht="23.4" x14ac:dyDescent="0.6">
      <c r="A21" s="10">
        <v>14</v>
      </c>
      <c r="B21" s="13" t="s">
        <v>46</v>
      </c>
      <c r="C21" s="10"/>
      <c r="D21" s="10"/>
      <c r="E21" s="10"/>
      <c r="F21" s="10"/>
      <c r="G21" s="10"/>
      <c r="H21" s="11">
        <f t="shared" si="0"/>
        <v>0</v>
      </c>
      <c r="I21" s="10"/>
      <c r="J21" s="10"/>
      <c r="K21" s="11">
        <f t="shared" si="1"/>
        <v>0</v>
      </c>
      <c r="L21" s="12">
        <f>VLOOKUP(K21,'303'!เกรด,2)</f>
        <v>0</v>
      </c>
      <c r="M21" s="12">
        <f>VLOOKUP(L21,'303'!K,2)</f>
        <v>1</v>
      </c>
      <c r="N21" s="12">
        <f>VLOOKUP(L21,'303'!L,2)</f>
        <v>1</v>
      </c>
      <c r="O21" s="18">
        <v>3</v>
      </c>
      <c r="P21" s="18">
        <v>3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23.4" x14ac:dyDescent="0.6">
      <c r="A22" s="10">
        <v>15</v>
      </c>
      <c r="B22" s="13" t="s">
        <v>47</v>
      </c>
      <c r="C22" s="10"/>
      <c r="D22" s="10"/>
      <c r="E22" s="10"/>
      <c r="F22" s="10"/>
      <c r="G22" s="10"/>
      <c r="H22" s="11">
        <f t="shared" si="0"/>
        <v>0</v>
      </c>
      <c r="I22" s="10"/>
      <c r="J22" s="10"/>
      <c r="K22" s="11">
        <f t="shared" si="1"/>
        <v>0</v>
      </c>
      <c r="L22" s="12">
        <f>VLOOKUP(K22,'303'!เกรด,2)</f>
        <v>0</v>
      </c>
      <c r="M22" s="12">
        <f>VLOOKUP(L22,'303'!K,2)</f>
        <v>1</v>
      </c>
      <c r="N22" s="12">
        <f>VLOOKUP(L22,'303'!L,2)</f>
        <v>1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23.4" x14ac:dyDescent="0.6">
      <c r="A23" s="10">
        <v>16</v>
      </c>
      <c r="B23" s="13" t="s">
        <v>48</v>
      </c>
      <c r="C23" s="10"/>
      <c r="D23" s="10"/>
      <c r="E23" s="10"/>
      <c r="F23" s="10"/>
      <c r="G23" s="10"/>
      <c r="H23" s="11">
        <f t="shared" si="0"/>
        <v>0</v>
      </c>
      <c r="I23" s="10"/>
      <c r="J23" s="10"/>
      <c r="K23" s="11">
        <f t="shared" si="1"/>
        <v>0</v>
      </c>
      <c r="L23" s="12">
        <f>VLOOKUP(K23,'303'!เกรด,2)</f>
        <v>0</v>
      </c>
      <c r="M23" s="12">
        <f>VLOOKUP(L23,'303'!K,2)</f>
        <v>1</v>
      </c>
      <c r="N23" s="12">
        <f>VLOOKUP(L23,'303'!L,2)</f>
        <v>1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23.4" x14ac:dyDescent="0.6">
      <c r="A24" s="10">
        <v>17</v>
      </c>
      <c r="B24" s="13" t="s">
        <v>49</v>
      </c>
      <c r="C24" s="10"/>
      <c r="D24" s="10"/>
      <c r="E24" s="10"/>
      <c r="F24" s="10"/>
      <c r="G24" s="10"/>
      <c r="H24" s="11">
        <f t="shared" si="0"/>
        <v>0</v>
      </c>
      <c r="I24" s="10"/>
      <c r="J24" s="10"/>
      <c r="K24" s="11">
        <f t="shared" si="1"/>
        <v>0</v>
      </c>
      <c r="L24" s="12">
        <f>VLOOKUP(K24,'303'!เกรด,2)</f>
        <v>0</v>
      </c>
      <c r="M24" s="12">
        <f>VLOOKUP(L24,'303'!K,2)</f>
        <v>1</v>
      </c>
      <c r="N24" s="12">
        <f>VLOOKUP(L24,'303'!L,2)</f>
        <v>1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ht="23.4" x14ac:dyDescent="0.6">
      <c r="A25" s="10">
        <v>18</v>
      </c>
      <c r="B25" s="13" t="s">
        <v>50</v>
      </c>
      <c r="C25" s="10"/>
      <c r="D25" s="10"/>
      <c r="E25" s="10"/>
      <c r="F25" s="10"/>
      <c r="G25" s="10"/>
      <c r="H25" s="11">
        <f t="shared" si="0"/>
        <v>0</v>
      </c>
      <c r="I25" s="10"/>
      <c r="J25" s="10"/>
      <c r="K25" s="11">
        <f t="shared" si="1"/>
        <v>0</v>
      </c>
      <c r="L25" s="12">
        <f>VLOOKUP(K25,'303'!เกรด,2)</f>
        <v>0</v>
      </c>
      <c r="M25" s="12">
        <f>VLOOKUP(L25,'303'!K,2)</f>
        <v>1</v>
      </c>
      <c r="N25" s="12">
        <f>VLOOKUP(L25,'303'!L,2)</f>
        <v>1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ht="23.4" x14ac:dyDescent="0.6">
      <c r="A26" s="10">
        <v>19</v>
      </c>
      <c r="B26" s="13" t="s">
        <v>51</v>
      </c>
      <c r="C26" s="10"/>
      <c r="D26" s="10"/>
      <c r="E26" s="10"/>
      <c r="F26" s="10"/>
      <c r="G26" s="10"/>
      <c r="H26" s="11">
        <f t="shared" si="0"/>
        <v>0</v>
      </c>
      <c r="I26" s="10"/>
      <c r="J26" s="10"/>
      <c r="K26" s="11">
        <f t="shared" si="1"/>
        <v>0</v>
      </c>
      <c r="L26" s="12">
        <f>VLOOKUP(K26,'303'!เกรด,2)</f>
        <v>0</v>
      </c>
      <c r="M26" s="12">
        <f>VLOOKUP(L26,'303'!K,2)</f>
        <v>1</v>
      </c>
      <c r="N26" s="12">
        <f>VLOOKUP(L26,'303'!L,2)</f>
        <v>1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23.4" x14ac:dyDescent="0.6">
      <c r="A27" s="10">
        <v>20</v>
      </c>
      <c r="B27" s="13" t="s">
        <v>52</v>
      </c>
      <c r="C27" s="10"/>
      <c r="D27" s="10"/>
      <c r="E27" s="10"/>
      <c r="F27" s="10"/>
      <c r="G27" s="10"/>
      <c r="H27" s="11">
        <f t="shared" si="0"/>
        <v>0</v>
      </c>
      <c r="I27" s="10"/>
      <c r="J27" s="10"/>
      <c r="K27" s="11">
        <f t="shared" si="1"/>
        <v>0</v>
      </c>
      <c r="L27" s="12">
        <f>VLOOKUP(K27,'303'!เกรด,2)</f>
        <v>0</v>
      </c>
      <c r="M27" s="12">
        <f>VLOOKUP(L27,'303'!K,2)</f>
        <v>1</v>
      </c>
      <c r="N27" s="12">
        <f>VLOOKUP(L27,'303'!L,2)</f>
        <v>1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23.4" x14ac:dyDescent="0.6">
      <c r="A28" s="10">
        <v>21</v>
      </c>
      <c r="B28" s="13" t="s">
        <v>53</v>
      </c>
      <c r="C28" s="10"/>
      <c r="D28" s="10"/>
      <c r="E28" s="10"/>
      <c r="F28" s="10"/>
      <c r="G28" s="10"/>
      <c r="H28" s="11">
        <f t="shared" si="0"/>
        <v>0</v>
      </c>
      <c r="I28" s="10"/>
      <c r="J28" s="10"/>
      <c r="K28" s="11">
        <f t="shared" si="1"/>
        <v>0</v>
      </c>
      <c r="L28" s="12">
        <f>VLOOKUP(K28,'303'!เกรด,2)</f>
        <v>0</v>
      </c>
      <c r="M28" s="12">
        <f>VLOOKUP(L28,'303'!K,2)</f>
        <v>1</v>
      </c>
      <c r="N28" s="12">
        <f>VLOOKUP(L28,'303'!L,2)</f>
        <v>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23.4" x14ac:dyDescent="0.6">
      <c r="A29" s="10">
        <v>22</v>
      </c>
      <c r="B29" s="13" t="s">
        <v>54</v>
      </c>
      <c r="C29" s="10"/>
      <c r="D29" s="10"/>
      <c r="E29" s="10"/>
      <c r="F29" s="10"/>
      <c r="G29" s="10"/>
      <c r="H29" s="11">
        <f t="shared" si="0"/>
        <v>0</v>
      </c>
      <c r="I29" s="10"/>
      <c r="J29" s="10"/>
      <c r="K29" s="11">
        <f t="shared" si="1"/>
        <v>0</v>
      </c>
      <c r="L29" s="12">
        <f>VLOOKUP(K29,'303'!เกรด,2)</f>
        <v>0</v>
      </c>
      <c r="M29" s="12">
        <f>VLOOKUP(L29,'303'!K,2)</f>
        <v>1</v>
      </c>
      <c r="N29" s="12">
        <f>VLOOKUP(L29,'303'!L,2)</f>
        <v>1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23.4" x14ac:dyDescent="0.6">
      <c r="A30" s="10">
        <v>23</v>
      </c>
      <c r="B30" s="13" t="s">
        <v>55</v>
      </c>
      <c r="C30" s="10"/>
      <c r="D30" s="10"/>
      <c r="E30" s="10"/>
      <c r="F30" s="10"/>
      <c r="G30" s="10"/>
      <c r="H30" s="11">
        <f t="shared" si="0"/>
        <v>0</v>
      </c>
      <c r="I30" s="10"/>
      <c r="J30" s="10"/>
      <c r="K30" s="11">
        <f t="shared" si="1"/>
        <v>0</v>
      </c>
      <c r="L30" s="12">
        <f>VLOOKUP(K30,'303'!เกรด,2)</f>
        <v>0</v>
      </c>
      <c r="M30" s="12">
        <f>VLOOKUP(L30,'303'!K,2)</f>
        <v>1</v>
      </c>
      <c r="N30" s="12">
        <f>VLOOKUP(L30,'303'!L,2)</f>
        <v>1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23.4" x14ac:dyDescent="0.6">
      <c r="A31" s="10">
        <v>24</v>
      </c>
      <c r="B31" s="13" t="s">
        <v>56</v>
      </c>
      <c r="C31" s="10"/>
      <c r="D31" s="10"/>
      <c r="E31" s="10"/>
      <c r="F31" s="10"/>
      <c r="G31" s="10"/>
      <c r="H31" s="11">
        <f t="shared" si="0"/>
        <v>0</v>
      </c>
      <c r="I31" s="10"/>
      <c r="J31" s="10"/>
      <c r="K31" s="11">
        <f t="shared" si="1"/>
        <v>0</v>
      </c>
      <c r="L31" s="12">
        <f>VLOOKUP(K31,'303'!เกรด,2)</f>
        <v>0</v>
      </c>
      <c r="M31" s="12">
        <f>VLOOKUP(L31,'303'!K,2)</f>
        <v>1</v>
      </c>
      <c r="N31" s="12">
        <f>VLOOKUP(L31,'303'!L,2)</f>
        <v>1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23.4" x14ac:dyDescent="0.6">
      <c r="A32" s="10">
        <v>25</v>
      </c>
      <c r="B32" s="13" t="s">
        <v>57</v>
      </c>
      <c r="C32" s="10"/>
      <c r="D32" s="10"/>
      <c r="E32" s="10"/>
      <c r="F32" s="10"/>
      <c r="G32" s="10"/>
      <c r="H32" s="11">
        <f t="shared" si="0"/>
        <v>0</v>
      </c>
      <c r="I32" s="10"/>
      <c r="J32" s="10"/>
      <c r="K32" s="11">
        <f t="shared" si="1"/>
        <v>0</v>
      </c>
      <c r="L32" s="12">
        <f>VLOOKUP(K32,'303'!เกรด,2)</f>
        <v>0</v>
      </c>
      <c r="M32" s="12">
        <f>VLOOKUP(L32,'303'!K,2)</f>
        <v>1</v>
      </c>
      <c r="N32" s="12">
        <f>VLOOKUP(L32,'303'!L,2)</f>
        <v>1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23.4" x14ac:dyDescent="0.6">
      <c r="A33" s="10">
        <v>26</v>
      </c>
      <c r="B33" s="13" t="s">
        <v>58</v>
      </c>
      <c r="C33" s="10"/>
      <c r="D33" s="10"/>
      <c r="E33" s="10"/>
      <c r="F33" s="10"/>
      <c r="G33" s="10"/>
      <c r="H33" s="11">
        <f t="shared" si="0"/>
        <v>0</v>
      </c>
      <c r="I33" s="10"/>
      <c r="J33" s="10"/>
      <c r="K33" s="11">
        <f t="shared" si="1"/>
        <v>0</v>
      </c>
      <c r="L33" s="12">
        <f>VLOOKUP(K33,'303'!เกรด,2)</f>
        <v>0</v>
      </c>
      <c r="M33" s="12">
        <f>VLOOKUP(L33,'303'!K,2)</f>
        <v>1</v>
      </c>
      <c r="N33" s="12">
        <f>VLOOKUP(L33,'303'!L,2)</f>
        <v>1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23.4" x14ac:dyDescent="0.6">
      <c r="A34" s="10">
        <v>27</v>
      </c>
      <c r="B34" s="13" t="s">
        <v>59</v>
      </c>
      <c r="C34" s="10"/>
      <c r="D34" s="10"/>
      <c r="E34" s="10"/>
      <c r="F34" s="10"/>
      <c r="G34" s="10"/>
      <c r="H34" s="11">
        <f t="shared" si="0"/>
        <v>0</v>
      </c>
      <c r="I34" s="10"/>
      <c r="J34" s="10"/>
      <c r="K34" s="11">
        <f t="shared" si="1"/>
        <v>0</v>
      </c>
      <c r="L34" s="12">
        <f>VLOOKUP(K34,'303'!เกรด,2)</f>
        <v>0</v>
      </c>
      <c r="M34" s="12">
        <f>VLOOKUP(L34,'303'!K,2)</f>
        <v>1</v>
      </c>
      <c r="N34" s="12">
        <f>VLOOKUP(L34,'303'!L,2)</f>
        <v>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23.4" x14ac:dyDescent="0.6">
      <c r="A35" s="10">
        <v>28</v>
      </c>
      <c r="B35" s="13" t="s">
        <v>60</v>
      </c>
      <c r="C35" s="10"/>
      <c r="D35" s="10"/>
      <c r="E35" s="10"/>
      <c r="F35" s="10"/>
      <c r="G35" s="10"/>
      <c r="H35" s="11">
        <f t="shared" si="0"/>
        <v>0</v>
      </c>
      <c r="I35" s="10"/>
      <c r="J35" s="10"/>
      <c r="K35" s="11">
        <f t="shared" si="1"/>
        <v>0</v>
      </c>
      <c r="L35" s="12">
        <f>VLOOKUP(K35,'303'!เกรด,2)</f>
        <v>0</v>
      </c>
      <c r="M35" s="12">
        <f>VLOOKUP(L35,'303'!K,2)</f>
        <v>1</v>
      </c>
      <c r="N35" s="12">
        <f>VLOOKUP(L35,'303'!L,2)</f>
        <v>1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23.4" x14ac:dyDescent="0.6">
      <c r="A36" s="10">
        <v>29</v>
      </c>
      <c r="B36" s="13" t="s">
        <v>61</v>
      </c>
      <c r="C36" s="10"/>
      <c r="D36" s="10"/>
      <c r="E36" s="10"/>
      <c r="F36" s="10"/>
      <c r="G36" s="10"/>
      <c r="H36" s="11">
        <f t="shared" si="0"/>
        <v>0</v>
      </c>
      <c r="I36" s="10"/>
      <c r="J36" s="10"/>
      <c r="K36" s="11">
        <f t="shared" si="1"/>
        <v>0</v>
      </c>
      <c r="L36" s="12">
        <f>VLOOKUP(K36,'303'!เกรด,2)</f>
        <v>0</v>
      </c>
      <c r="M36" s="12">
        <f>VLOOKUP(L36,'303'!K,2)</f>
        <v>1</v>
      </c>
      <c r="N36" s="12">
        <f>VLOOKUP(L36,'303'!L,2)</f>
        <v>1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23.4" x14ac:dyDescent="0.6">
      <c r="A37" s="10">
        <v>30</v>
      </c>
      <c r="B37" s="13" t="s">
        <v>62</v>
      </c>
      <c r="C37" s="10"/>
      <c r="D37" s="10"/>
      <c r="E37" s="10"/>
      <c r="F37" s="10"/>
      <c r="G37" s="10"/>
      <c r="H37" s="11">
        <f t="shared" si="0"/>
        <v>0</v>
      </c>
      <c r="I37" s="10"/>
      <c r="J37" s="10"/>
      <c r="K37" s="11">
        <f t="shared" si="1"/>
        <v>0</v>
      </c>
      <c r="L37" s="12">
        <f>VLOOKUP(K37,'303'!เกรด,2)</f>
        <v>0</v>
      </c>
      <c r="M37" s="12">
        <f>VLOOKUP(L37,'303'!K,2)</f>
        <v>1</v>
      </c>
      <c r="N37" s="12">
        <f>VLOOKUP(L37,'303'!L,2)</f>
        <v>1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23.4" x14ac:dyDescent="0.6">
      <c r="A38" s="10">
        <v>31</v>
      </c>
      <c r="B38" s="13" t="s">
        <v>63</v>
      </c>
      <c r="C38" s="10"/>
      <c r="D38" s="10"/>
      <c r="E38" s="10"/>
      <c r="F38" s="10"/>
      <c r="G38" s="10"/>
      <c r="H38" s="11">
        <f t="shared" si="0"/>
        <v>0</v>
      </c>
      <c r="I38" s="10"/>
      <c r="J38" s="10"/>
      <c r="K38" s="11">
        <f t="shared" si="1"/>
        <v>0</v>
      </c>
      <c r="L38" s="12">
        <f>VLOOKUP(K38,'303'!เกรด,2)</f>
        <v>0</v>
      </c>
      <c r="M38" s="12">
        <f>VLOOKUP(L38,'303'!K,2)</f>
        <v>1</v>
      </c>
      <c r="N38" s="12">
        <f>VLOOKUP(L38,'303'!L,2)</f>
        <v>1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23.4" x14ac:dyDescent="0.6">
      <c r="A39" s="10">
        <v>32</v>
      </c>
      <c r="B39" s="13" t="s">
        <v>64</v>
      </c>
      <c r="C39" s="10"/>
      <c r="D39" s="10"/>
      <c r="E39" s="10"/>
      <c r="F39" s="10"/>
      <c r="G39" s="10"/>
      <c r="H39" s="11">
        <f t="shared" si="0"/>
        <v>0</v>
      </c>
      <c r="I39" s="10"/>
      <c r="J39" s="10"/>
      <c r="K39" s="11">
        <f t="shared" si="1"/>
        <v>0</v>
      </c>
      <c r="L39" s="12">
        <f>VLOOKUP(K39,'303'!เกรด,2)</f>
        <v>0</v>
      </c>
      <c r="M39" s="12">
        <f>VLOOKUP(L39,'303'!K,2)</f>
        <v>1</v>
      </c>
      <c r="N39" s="12">
        <f>VLOOKUP(L39,'303'!L,2)</f>
        <v>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23.4" x14ac:dyDescent="0.6">
      <c r="A40" s="10">
        <v>33</v>
      </c>
      <c r="B40" s="13" t="s">
        <v>65</v>
      </c>
      <c r="C40" s="10"/>
      <c r="D40" s="10"/>
      <c r="E40" s="10"/>
      <c r="F40" s="10"/>
      <c r="G40" s="10"/>
      <c r="H40" s="11">
        <f t="shared" si="0"/>
        <v>0</v>
      </c>
      <c r="I40" s="10"/>
      <c r="J40" s="10"/>
      <c r="K40" s="11">
        <f t="shared" si="1"/>
        <v>0</v>
      </c>
      <c r="L40" s="12">
        <f>VLOOKUP(K40,'303'!เกรด,2)</f>
        <v>0</v>
      </c>
      <c r="M40" s="12">
        <f>VLOOKUP(L40,'303'!K,2)</f>
        <v>1</v>
      </c>
      <c r="N40" s="12">
        <f>VLOOKUP(L40,'303'!L,2)</f>
        <v>1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23.4" x14ac:dyDescent="0.6">
      <c r="A41" s="10">
        <v>34</v>
      </c>
      <c r="B41" s="13" t="s">
        <v>66</v>
      </c>
      <c r="C41" s="10"/>
      <c r="D41" s="10"/>
      <c r="E41" s="10"/>
      <c r="F41" s="10"/>
      <c r="G41" s="10"/>
      <c r="H41" s="11">
        <f t="shared" si="0"/>
        <v>0</v>
      </c>
      <c r="I41" s="10"/>
      <c r="J41" s="10"/>
      <c r="K41" s="11">
        <f t="shared" si="1"/>
        <v>0</v>
      </c>
      <c r="L41" s="12">
        <f>VLOOKUP(K41,'303'!เกรด,2)</f>
        <v>0</v>
      </c>
      <c r="M41" s="12">
        <f>VLOOKUP(L41,'303'!K,2)</f>
        <v>1</v>
      </c>
      <c r="N41" s="12">
        <f>VLOOKUP(L41,'303'!L,2)</f>
        <v>1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23.4" x14ac:dyDescent="0.6">
      <c r="A42" s="10">
        <v>35</v>
      </c>
      <c r="B42" s="13" t="s">
        <v>67</v>
      </c>
      <c r="C42" s="10"/>
      <c r="D42" s="10"/>
      <c r="E42" s="10"/>
      <c r="F42" s="10"/>
      <c r="G42" s="10"/>
      <c r="H42" s="11">
        <f t="shared" si="0"/>
        <v>0</v>
      </c>
      <c r="I42" s="10"/>
      <c r="J42" s="10"/>
      <c r="K42" s="11">
        <f t="shared" si="1"/>
        <v>0</v>
      </c>
      <c r="L42" s="12">
        <f>VLOOKUP(K42,'303'!เกรด,2)</f>
        <v>0</v>
      </c>
      <c r="M42" s="12">
        <f>VLOOKUP(L42,'303'!K,2)</f>
        <v>1</v>
      </c>
      <c r="N42" s="12">
        <f>VLOOKUP(L42,'303'!L,2)</f>
        <v>1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23.4" x14ac:dyDescent="0.6">
      <c r="A43" s="19">
        <v>36</v>
      </c>
      <c r="B43" s="20"/>
      <c r="C43" s="20"/>
      <c r="D43" s="20"/>
      <c r="E43" s="20"/>
      <c r="F43" s="20"/>
      <c r="G43" s="20"/>
      <c r="H43" s="11">
        <f t="shared" si="0"/>
        <v>0</v>
      </c>
      <c r="I43" s="20"/>
      <c r="J43" s="20"/>
      <c r="K43" s="11">
        <f t="shared" si="1"/>
        <v>0</v>
      </c>
      <c r="L43" s="12">
        <f>VLOOKUP(K43,'303'!เกรด,2)</f>
        <v>0</v>
      </c>
      <c r="M43" s="12">
        <f>VLOOKUP(L43,'303'!K,2)</f>
        <v>1</v>
      </c>
      <c r="N43" s="12">
        <f>VLOOKUP(L43,'303'!L,2)</f>
        <v>1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23.4" x14ac:dyDescent="0.6">
      <c r="A44" s="19">
        <v>37</v>
      </c>
      <c r="B44" s="20"/>
      <c r="C44" s="20"/>
      <c r="D44" s="20"/>
      <c r="E44" s="20"/>
      <c r="F44" s="20"/>
      <c r="G44" s="20"/>
      <c r="H44" s="11">
        <f t="shared" si="0"/>
        <v>0</v>
      </c>
      <c r="I44" s="20"/>
      <c r="J44" s="20"/>
      <c r="K44" s="11">
        <f t="shared" si="1"/>
        <v>0</v>
      </c>
      <c r="L44" s="12">
        <f>VLOOKUP(K44,'303'!เกรด,2)</f>
        <v>0</v>
      </c>
      <c r="M44" s="12">
        <f>VLOOKUP(L44,'303'!K,2)</f>
        <v>1</v>
      </c>
      <c r="N44" s="12">
        <f>VLOOKUP(L44,'303'!L,2)</f>
        <v>1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23.4" x14ac:dyDescent="0.6">
      <c r="A45" s="19">
        <v>38</v>
      </c>
      <c r="B45" s="20"/>
      <c r="C45" s="20"/>
      <c r="D45" s="20"/>
      <c r="E45" s="20"/>
      <c r="F45" s="20"/>
      <c r="G45" s="20"/>
      <c r="H45" s="11">
        <f t="shared" si="0"/>
        <v>0</v>
      </c>
      <c r="I45" s="20"/>
      <c r="J45" s="20"/>
      <c r="K45" s="11">
        <f t="shared" si="1"/>
        <v>0</v>
      </c>
      <c r="L45" s="12">
        <f>VLOOKUP(K45,'303'!เกรด,2)</f>
        <v>0</v>
      </c>
      <c r="M45" s="12">
        <f>VLOOKUP(L45,'303'!K,2)</f>
        <v>1</v>
      </c>
      <c r="N45" s="12">
        <f>VLOOKUP(L45,'303'!L,2)</f>
        <v>1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23.4" x14ac:dyDescent="0.6">
      <c r="A46" s="19">
        <v>39</v>
      </c>
      <c r="B46" s="20"/>
      <c r="C46" s="20"/>
      <c r="D46" s="20"/>
      <c r="E46" s="20"/>
      <c r="F46" s="20"/>
      <c r="G46" s="20"/>
      <c r="H46" s="11">
        <f t="shared" si="0"/>
        <v>0</v>
      </c>
      <c r="I46" s="20"/>
      <c r="J46" s="20"/>
      <c r="K46" s="11">
        <f t="shared" si="1"/>
        <v>0</v>
      </c>
      <c r="L46" s="12">
        <f>VLOOKUP(K46,'303'!เกรด,2)</f>
        <v>0</v>
      </c>
      <c r="M46" s="12">
        <f>VLOOKUP(L46,'303'!K,2)</f>
        <v>1</v>
      </c>
      <c r="N46" s="12">
        <f>VLOOKUP(L46,'303'!L,2)</f>
        <v>1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23.4" x14ac:dyDescent="0.6">
      <c r="A47" s="19">
        <v>40</v>
      </c>
      <c r="B47" s="20"/>
      <c r="C47" s="20"/>
      <c r="D47" s="20"/>
      <c r="E47" s="20"/>
      <c r="F47" s="20"/>
      <c r="G47" s="20"/>
      <c r="H47" s="11">
        <f t="shared" si="0"/>
        <v>0</v>
      </c>
      <c r="I47" s="20"/>
      <c r="J47" s="20"/>
      <c r="K47" s="11">
        <f t="shared" si="1"/>
        <v>0</v>
      </c>
      <c r="L47" s="12">
        <f>VLOOKUP(K47,'303'!เกรด,2)</f>
        <v>0</v>
      </c>
      <c r="M47" s="12">
        <f>VLOOKUP(L47,'303'!K,2)</f>
        <v>1</v>
      </c>
      <c r="N47" s="12">
        <f>VLOOKUP(L47,'303'!L,2)</f>
        <v>1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22.5" customHeight="1" x14ac:dyDescent="0.3">
      <c r="A48" s="59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2"/>
      <c r="N48" s="2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50.25" customHeight="1" x14ac:dyDescent="0.3">
      <c r="A49" s="43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3"/>
      <c r="N49" s="3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ht="23.4" x14ac:dyDescent="0.3">
      <c r="A50" s="43" t="s">
        <v>5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44" t="s">
        <v>6</v>
      </c>
      <c r="N50" s="27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23.4" x14ac:dyDescent="0.3">
      <c r="A51" s="43" t="s">
        <v>8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23.4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ht="23.4" x14ac:dyDescent="0.6">
      <c r="A53" s="45" t="s">
        <v>11</v>
      </c>
      <c r="B53" s="47" t="s">
        <v>13</v>
      </c>
      <c r="C53" s="48" t="s">
        <v>68</v>
      </c>
      <c r="D53" s="49"/>
      <c r="E53" s="49"/>
      <c r="F53" s="49"/>
      <c r="G53" s="50"/>
      <c r="H53" s="51" t="s">
        <v>17</v>
      </c>
      <c r="I53" s="52" t="s">
        <v>19</v>
      </c>
      <c r="J53" s="53" t="s">
        <v>20</v>
      </c>
      <c r="K53" s="54" t="s">
        <v>21</v>
      </c>
      <c r="L53" s="55" t="s">
        <v>22</v>
      </c>
      <c r="M53" s="56" t="s">
        <v>23</v>
      </c>
      <c r="N53" s="58" t="s">
        <v>24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17.399999999999999" x14ac:dyDescent="0.3">
      <c r="A54" s="46"/>
      <c r="B54" s="46"/>
      <c r="C54" s="41" t="s">
        <v>27</v>
      </c>
      <c r="D54" s="41" t="s">
        <v>28</v>
      </c>
      <c r="E54" s="41" t="s">
        <v>29</v>
      </c>
      <c r="F54" s="41" t="s">
        <v>30</v>
      </c>
      <c r="G54" s="41" t="s">
        <v>31</v>
      </c>
      <c r="H54" s="46"/>
      <c r="I54" s="46"/>
      <c r="J54" s="46"/>
      <c r="K54" s="46"/>
      <c r="L54" s="46"/>
      <c r="M54" s="46"/>
      <c r="N54" s="46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17.399999999999999" x14ac:dyDescent="0.3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23.4" x14ac:dyDescent="0.6">
      <c r="A56" s="7">
        <v>1</v>
      </c>
      <c r="B56" s="9" t="s">
        <v>33</v>
      </c>
      <c r="C56" s="10"/>
      <c r="D56" s="7"/>
      <c r="E56" s="7"/>
      <c r="F56" s="7"/>
      <c r="G56" s="7"/>
      <c r="H56" s="25">
        <f t="shared" ref="H56:H95" si="2">SUM(C56,D56,E56,F56,G56)</f>
        <v>0</v>
      </c>
      <c r="I56" s="7"/>
      <c r="J56" s="7"/>
      <c r="K56" s="11">
        <f>SUM(H56,I56,J56)</f>
        <v>0</v>
      </c>
      <c r="L56" s="12">
        <f>VLOOKUP(K56,'303'!เกรด,2)</f>
        <v>0</v>
      </c>
      <c r="M56" s="12">
        <f>VLOOKUP(L56,'303'!K,2)</f>
        <v>1</v>
      </c>
      <c r="N56" s="12">
        <f>VLOOKUP(L56,'303'!L,2)</f>
        <v>1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23.4" x14ac:dyDescent="0.6">
      <c r="A57" s="10">
        <v>2</v>
      </c>
      <c r="B57" s="13" t="s">
        <v>34</v>
      </c>
      <c r="C57" s="10"/>
      <c r="D57" s="10"/>
      <c r="E57" s="10"/>
      <c r="F57" s="10"/>
      <c r="G57" s="10"/>
      <c r="H57" s="25">
        <f t="shared" si="2"/>
        <v>0</v>
      </c>
      <c r="I57" s="10"/>
      <c r="J57" s="10"/>
      <c r="K57" s="11">
        <f t="shared" ref="K57:K95" si="3">SUM(H57:J57)</f>
        <v>0</v>
      </c>
      <c r="L57" s="12">
        <f>VLOOKUP(K57,'303'!เกรด,2)</f>
        <v>0</v>
      </c>
      <c r="M57" s="12">
        <f>VLOOKUP(L57,'303'!K,2)</f>
        <v>1</v>
      </c>
      <c r="N57" s="12">
        <f>VLOOKUP(L57,'303'!L,2)</f>
        <v>1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23.4" x14ac:dyDescent="0.6">
      <c r="A58" s="10">
        <v>3</v>
      </c>
      <c r="B58" s="13" t="s">
        <v>35</v>
      </c>
      <c r="C58" s="10"/>
      <c r="D58" s="10"/>
      <c r="E58" s="10"/>
      <c r="F58" s="10"/>
      <c r="G58" s="10"/>
      <c r="H58" s="25">
        <f t="shared" si="2"/>
        <v>0</v>
      </c>
      <c r="I58" s="10"/>
      <c r="J58" s="10"/>
      <c r="K58" s="11">
        <f t="shared" si="3"/>
        <v>0</v>
      </c>
      <c r="L58" s="12">
        <f>VLOOKUP(K58,'303'!เกรด,2)</f>
        <v>0</v>
      </c>
      <c r="M58" s="12">
        <f>VLOOKUP(L58,'303'!K,2)</f>
        <v>1</v>
      </c>
      <c r="N58" s="12">
        <f>VLOOKUP(L58,'303'!L,2)</f>
        <v>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23.4" x14ac:dyDescent="0.6">
      <c r="A59" s="10">
        <v>4</v>
      </c>
      <c r="B59" s="13" t="s">
        <v>36</v>
      </c>
      <c r="C59" s="10"/>
      <c r="D59" s="10"/>
      <c r="E59" s="10"/>
      <c r="F59" s="10"/>
      <c r="G59" s="10"/>
      <c r="H59" s="25">
        <f t="shared" si="2"/>
        <v>0</v>
      </c>
      <c r="I59" s="10"/>
      <c r="J59" s="10"/>
      <c r="K59" s="11">
        <f t="shared" si="3"/>
        <v>0</v>
      </c>
      <c r="L59" s="12">
        <f>VLOOKUP(K59,'303'!เกรด,2)</f>
        <v>0</v>
      </c>
      <c r="M59" s="12">
        <f>VLOOKUP(L59,'303'!K,2)</f>
        <v>1</v>
      </c>
      <c r="N59" s="12">
        <f>VLOOKUP(L59,'303'!L,2)</f>
        <v>1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ht="23.4" x14ac:dyDescent="0.6">
      <c r="A60" s="10">
        <v>5</v>
      </c>
      <c r="B60" s="13" t="s">
        <v>37</v>
      </c>
      <c r="C60" s="10"/>
      <c r="D60" s="10"/>
      <c r="E60" s="10"/>
      <c r="F60" s="10"/>
      <c r="G60" s="10"/>
      <c r="H60" s="25">
        <f t="shared" si="2"/>
        <v>0</v>
      </c>
      <c r="I60" s="10"/>
      <c r="J60" s="10"/>
      <c r="K60" s="11">
        <f t="shared" si="3"/>
        <v>0</v>
      </c>
      <c r="L60" s="12">
        <f>VLOOKUP(K60,'303'!เกรด,2)</f>
        <v>0</v>
      </c>
      <c r="M60" s="12">
        <f>VLOOKUP(L60,'303'!K,2)</f>
        <v>1</v>
      </c>
      <c r="N60" s="12">
        <f>VLOOKUP(L60,'303'!L,2)</f>
        <v>1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23.4" x14ac:dyDescent="0.6">
      <c r="A61" s="10">
        <v>6</v>
      </c>
      <c r="B61" s="13" t="s">
        <v>38</v>
      </c>
      <c r="C61" s="10"/>
      <c r="D61" s="10"/>
      <c r="E61" s="10"/>
      <c r="F61" s="10"/>
      <c r="G61" s="10"/>
      <c r="H61" s="25">
        <f t="shared" si="2"/>
        <v>0</v>
      </c>
      <c r="I61" s="10"/>
      <c r="J61" s="10"/>
      <c r="K61" s="11">
        <f t="shared" si="3"/>
        <v>0</v>
      </c>
      <c r="L61" s="12">
        <f>VLOOKUP(K61,'303'!เกรด,2)</f>
        <v>0</v>
      </c>
      <c r="M61" s="12">
        <f>VLOOKUP(L61,'303'!K,2)</f>
        <v>1</v>
      </c>
      <c r="N61" s="12">
        <f>VLOOKUP(L61,'303'!L,2)</f>
        <v>1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23.4" x14ac:dyDescent="0.6">
      <c r="A62" s="10">
        <v>7</v>
      </c>
      <c r="B62" s="13" t="s">
        <v>39</v>
      </c>
      <c r="C62" s="10"/>
      <c r="D62" s="10"/>
      <c r="E62" s="10"/>
      <c r="F62" s="10"/>
      <c r="G62" s="10"/>
      <c r="H62" s="25">
        <f t="shared" si="2"/>
        <v>0</v>
      </c>
      <c r="I62" s="10"/>
      <c r="J62" s="10"/>
      <c r="K62" s="11">
        <f t="shared" si="3"/>
        <v>0</v>
      </c>
      <c r="L62" s="12">
        <f>VLOOKUP(K62,'303'!เกรด,2)</f>
        <v>0</v>
      </c>
      <c r="M62" s="12">
        <f>VLOOKUP(L62,'303'!K,2)</f>
        <v>1</v>
      </c>
      <c r="N62" s="12">
        <f>VLOOKUP(L62,'303'!L,2)</f>
        <v>1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23.4" x14ac:dyDescent="0.6">
      <c r="A63" s="10">
        <v>8</v>
      </c>
      <c r="B63" s="13" t="s">
        <v>40</v>
      </c>
      <c r="C63" s="10"/>
      <c r="D63" s="10"/>
      <c r="E63" s="10"/>
      <c r="F63" s="10"/>
      <c r="G63" s="10"/>
      <c r="H63" s="25">
        <f t="shared" si="2"/>
        <v>0</v>
      </c>
      <c r="I63" s="10"/>
      <c r="J63" s="10"/>
      <c r="K63" s="11">
        <f t="shared" si="3"/>
        <v>0</v>
      </c>
      <c r="L63" s="12">
        <f>VLOOKUP(K63,'303'!เกรด,2)</f>
        <v>0</v>
      </c>
      <c r="M63" s="12">
        <f>VLOOKUP(L63,'303'!K,2)</f>
        <v>1</v>
      </c>
      <c r="N63" s="12">
        <f>VLOOKUP(L63,'303'!L,2)</f>
        <v>1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23.4" x14ac:dyDescent="0.6">
      <c r="A64" s="10">
        <v>9</v>
      </c>
      <c r="B64" s="13" t="s">
        <v>41</v>
      </c>
      <c r="C64" s="10"/>
      <c r="D64" s="10"/>
      <c r="E64" s="10"/>
      <c r="F64" s="10"/>
      <c r="G64" s="10"/>
      <c r="H64" s="25">
        <f t="shared" si="2"/>
        <v>0</v>
      </c>
      <c r="I64" s="10"/>
      <c r="J64" s="10"/>
      <c r="K64" s="11">
        <f t="shared" si="3"/>
        <v>0</v>
      </c>
      <c r="L64" s="12">
        <f>VLOOKUP(K64,'303'!เกรด,2)</f>
        <v>0</v>
      </c>
      <c r="M64" s="12">
        <f>VLOOKUP(L64,'303'!K,2)</f>
        <v>1</v>
      </c>
      <c r="N64" s="12">
        <f>VLOOKUP(L64,'303'!L,2)</f>
        <v>1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23.4" x14ac:dyDescent="0.6">
      <c r="A65" s="10">
        <v>10</v>
      </c>
      <c r="B65" s="13" t="s">
        <v>42</v>
      </c>
      <c r="C65" s="10"/>
      <c r="D65" s="10"/>
      <c r="E65" s="10"/>
      <c r="F65" s="10"/>
      <c r="G65" s="10"/>
      <c r="H65" s="25">
        <f t="shared" si="2"/>
        <v>0</v>
      </c>
      <c r="I65" s="10"/>
      <c r="J65" s="10"/>
      <c r="K65" s="11">
        <f t="shared" si="3"/>
        <v>0</v>
      </c>
      <c r="L65" s="12">
        <f>VLOOKUP(K65,'303'!เกรด,2)</f>
        <v>0</v>
      </c>
      <c r="M65" s="12">
        <f>VLOOKUP(L65,'303'!K,2)</f>
        <v>1</v>
      </c>
      <c r="N65" s="12">
        <f>VLOOKUP(L65,'303'!L,2)</f>
        <v>1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23.4" x14ac:dyDescent="0.6">
      <c r="A66" s="10">
        <v>11</v>
      </c>
      <c r="B66" s="13" t="s">
        <v>43</v>
      </c>
      <c r="C66" s="10"/>
      <c r="D66" s="10"/>
      <c r="E66" s="10"/>
      <c r="F66" s="10"/>
      <c r="G66" s="10"/>
      <c r="H66" s="25">
        <f t="shared" si="2"/>
        <v>0</v>
      </c>
      <c r="I66" s="10"/>
      <c r="J66" s="10"/>
      <c r="K66" s="11">
        <f t="shared" si="3"/>
        <v>0</v>
      </c>
      <c r="L66" s="12">
        <f>VLOOKUP(K66,'303'!เกรด,2)</f>
        <v>0</v>
      </c>
      <c r="M66" s="12">
        <f>VLOOKUP(L66,'303'!K,2)</f>
        <v>1</v>
      </c>
      <c r="N66" s="12">
        <f>VLOOKUP(L66,'303'!L,2)</f>
        <v>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23.4" x14ac:dyDescent="0.6">
      <c r="A67" s="10">
        <v>12</v>
      </c>
      <c r="B67" s="13" t="s">
        <v>44</v>
      </c>
      <c r="C67" s="10"/>
      <c r="D67" s="10"/>
      <c r="E67" s="10"/>
      <c r="F67" s="10"/>
      <c r="G67" s="10"/>
      <c r="H67" s="25">
        <f t="shared" si="2"/>
        <v>0</v>
      </c>
      <c r="I67" s="10"/>
      <c r="J67" s="10"/>
      <c r="K67" s="11">
        <f t="shared" si="3"/>
        <v>0</v>
      </c>
      <c r="L67" s="12">
        <f>VLOOKUP(K67,'303'!เกรด,2)</f>
        <v>0</v>
      </c>
      <c r="M67" s="12">
        <f>VLOOKUP(L67,'303'!K,2)</f>
        <v>1</v>
      </c>
      <c r="N67" s="12">
        <f>VLOOKUP(L67,'303'!L,2)</f>
        <v>1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23.4" x14ac:dyDescent="0.6">
      <c r="A68" s="10">
        <v>13</v>
      </c>
      <c r="B68" s="13" t="s">
        <v>45</v>
      </c>
      <c r="C68" s="10"/>
      <c r="D68" s="10"/>
      <c r="E68" s="10"/>
      <c r="F68" s="10"/>
      <c r="G68" s="10"/>
      <c r="H68" s="25">
        <f t="shared" si="2"/>
        <v>0</v>
      </c>
      <c r="I68" s="10"/>
      <c r="J68" s="10"/>
      <c r="K68" s="11">
        <f t="shared" si="3"/>
        <v>0</v>
      </c>
      <c r="L68" s="12">
        <f>VLOOKUP(K68,'303'!เกรด,2)</f>
        <v>0</v>
      </c>
      <c r="M68" s="12">
        <f>VLOOKUP(L68,'303'!K,2)</f>
        <v>1</v>
      </c>
      <c r="N68" s="12">
        <f>VLOOKUP(L68,'303'!L,2)</f>
        <v>1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23.4" x14ac:dyDescent="0.6">
      <c r="A69" s="10">
        <v>14</v>
      </c>
      <c r="B69" s="13" t="s">
        <v>46</v>
      </c>
      <c r="C69" s="10"/>
      <c r="D69" s="10"/>
      <c r="E69" s="10"/>
      <c r="F69" s="10"/>
      <c r="G69" s="10"/>
      <c r="H69" s="25">
        <f t="shared" si="2"/>
        <v>0</v>
      </c>
      <c r="I69" s="10"/>
      <c r="J69" s="10"/>
      <c r="K69" s="11">
        <f t="shared" si="3"/>
        <v>0</v>
      </c>
      <c r="L69" s="12">
        <f>VLOOKUP(K69,'303'!เกรด,2)</f>
        <v>0</v>
      </c>
      <c r="M69" s="12">
        <f>VLOOKUP(L69,'303'!K,2)</f>
        <v>1</v>
      </c>
      <c r="N69" s="12">
        <f>VLOOKUP(L69,'303'!L,2)</f>
        <v>1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23.4" x14ac:dyDescent="0.6">
      <c r="A70" s="10">
        <v>15</v>
      </c>
      <c r="B70" s="13" t="s">
        <v>47</v>
      </c>
      <c r="C70" s="10"/>
      <c r="D70" s="10"/>
      <c r="E70" s="10"/>
      <c r="F70" s="10"/>
      <c r="G70" s="10"/>
      <c r="H70" s="25">
        <f t="shared" si="2"/>
        <v>0</v>
      </c>
      <c r="I70" s="10"/>
      <c r="J70" s="10"/>
      <c r="K70" s="11">
        <f t="shared" si="3"/>
        <v>0</v>
      </c>
      <c r="L70" s="12">
        <f>VLOOKUP(K70,'303'!เกรด,2)</f>
        <v>0</v>
      </c>
      <c r="M70" s="12">
        <f>VLOOKUP(L70,'303'!K,2)</f>
        <v>1</v>
      </c>
      <c r="N70" s="12">
        <f>VLOOKUP(L70,'303'!L,2)</f>
        <v>1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23.4" x14ac:dyDescent="0.6">
      <c r="A71" s="10">
        <v>16</v>
      </c>
      <c r="B71" s="13" t="s">
        <v>48</v>
      </c>
      <c r="C71" s="10"/>
      <c r="D71" s="10"/>
      <c r="E71" s="10"/>
      <c r="F71" s="10"/>
      <c r="G71" s="10"/>
      <c r="H71" s="25">
        <f t="shared" si="2"/>
        <v>0</v>
      </c>
      <c r="I71" s="10"/>
      <c r="J71" s="10"/>
      <c r="K71" s="11">
        <f t="shared" si="3"/>
        <v>0</v>
      </c>
      <c r="L71" s="12">
        <f>VLOOKUP(K71,'303'!เกรด,2)</f>
        <v>0</v>
      </c>
      <c r="M71" s="12">
        <f>VLOOKUP(L71,'303'!K,2)</f>
        <v>1</v>
      </c>
      <c r="N71" s="12">
        <f>VLOOKUP(L71,'303'!L,2)</f>
        <v>1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23.4" x14ac:dyDescent="0.6">
      <c r="A72" s="10">
        <v>17</v>
      </c>
      <c r="B72" s="13" t="s">
        <v>49</v>
      </c>
      <c r="C72" s="10"/>
      <c r="D72" s="10"/>
      <c r="E72" s="10"/>
      <c r="F72" s="10"/>
      <c r="G72" s="10"/>
      <c r="H72" s="25">
        <f t="shared" si="2"/>
        <v>0</v>
      </c>
      <c r="I72" s="10"/>
      <c r="J72" s="10"/>
      <c r="K72" s="11">
        <f t="shared" si="3"/>
        <v>0</v>
      </c>
      <c r="L72" s="12">
        <f>VLOOKUP(K72,'303'!เกรด,2)</f>
        <v>0</v>
      </c>
      <c r="M72" s="12">
        <f>VLOOKUP(L72,'303'!K,2)</f>
        <v>1</v>
      </c>
      <c r="N72" s="12">
        <f>VLOOKUP(L72,'303'!L,2)</f>
        <v>1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23.4" x14ac:dyDescent="0.6">
      <c r="A73" s="10">
        <v>18</v>
      </c>
      <c r="B73" s="13" t="s">
        <v>50</v>
      </c>
      <c r="C73" s="10"/>
      <c r="D73" s="10"/>
      <c r="E73" s="10"/>
      <c r="F73" s="10"/>
      <c r="G73" s="10"/>
      <c r="H73" s="25">
        <f t="shared" si="2"/>
        <v>0</v>
      </c>
      <c r="I73" s="10"/>
      <c r="J73" s="10"/>
      <c r="K73" s="11">
        <f t="shared" si="3"/>
        <v>0</v>
      </c>
      <c r="L73" s="12">
        <f>VLOOKUP(K73,'303'!เกรด,2)</f>
        <v>0</v>
      </c>
      <c r="M73" s="12">
        <f>VLOOKUP(L73,'303'!K,2)</f>
        <v>1</v>
      </c>
      <c r="N73" s="12">
        <f>VLOOKUP(L73,'303'!L,2)</f>
        <v>1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23.4" x14ac:dyDescent="0.6">
      <c r="A74" s="10">
        <v>19</v>
      </c>
      <c r="B74" s="13" t="s">
        <v>51</v>
      </c>
      <c r="C74" s="10"/>
      <c r="D74" s="10"/>
      <c r="E74" s="10"/>
      <c r="F74" s="10"/>
      <c r="G74" s="10"/>
      <c r="H74" s="25">
        <f t="shared" si="2"/>
        <v>0</v>
      </c>
      <c r="I74" s="10"/>
      <c r="J74" s="10"/>
      <c r="K74" s="11">
        <f t="shared" si="3"/>
        <v>0</v>
      </c>
      <c r="L74" s="12">
        <f>VLOOKUP(K74,'303'!เกรด,2)</f>
        <v>0</v>
      </c>
      <c r="M74" s="12">
        <f>VLOOKUP(L74,'303'!K,2)</f>
        <v>1</v>
      </c>
      <c r="N74" s="12">
        <f>VLOOKUP(L74,'303'!L,2)</f>
        <v>1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23.4" x14ac:dyDescent="0.6">
      <c r="A75" s="10">
        <v>20</v>
      </c>
      <c r="B75" s="13" t="s">
        <v>52</v>
      </c>
      <c r="C75" s="10"/>
      <c r="D75" s="10"/>
      <c r="E75" s="10"/>
      <c r="F75" s="10"/>
      <c r="G75" s="10"/>
      <c r="H75" s="25">
        <f t="shared" si="2"/>
        <v>0</v>
      </c>
      <c r="I75" s="10"/>
      <c r="J75" s="10"/>
      <c r="K75" s="11">
        <f t="shared" si="3"/>
        <v>0</v>
      </c>
      <c r="L75" s="12">
        <f>VLOOKUP(K75,'303'!เกรด,2)</f>
        <v>0</v>
      </c>
      <c r="M75" s="12">
        <f>VLOOKUP(L75,'303'!K,2)</f>
        <v>1</v>
      </c>
      <c r="N75" s="12">
        <f>VLOOKUP(L75,'303'!L,2)</f>
        <v>1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23.4" x14ac:dyDescent="0.6">
      <c r="A76" s="10">
        <v>21</v>
      </c>
      <c r="B76" s="13" t="s">
        <v>53</v>
      </c>
      <c r="C76" s="10"/>
      <c r="D76" s="10"/>
      <c r="E76" s="10"/>
      <c r="F76" s="10"/>
      <c r="G76" s="10"/>
      <c r="H76" s="25">
        <f t="shared" si="2"/>
        <v>0</v>
      </c>
      <c r="I76" s="10"/>
      <c r="J76" s="10"/>
      <c r="K76" s="11">
        <f t="shared" si="3"/>
        <v>0</v>
      </c>
      <c r="L76" s="12">
        <f>VLOOKUP(K76,'303'!เกรด,2)</f>
        <v>0</v>
      </c>
      <c r="M76" s="12">
        <f>VLOOKUP(L76,'303'!K,2)</f>
        <v>1</v>
      </c>
      <c r="N76" s="12">
        <f>VLOOKUP(L76,'303'!L,2)</f>
        <v>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23.4" x14ac:dyDescent="0.6">
      <c r="A77" s="10">
        <v>22</v>
      </c>
      <c r="B77" s="13" t="s">
        <v>54</v>
      </c>
      <c r="C77" s="10"/>
      <c r="D77" s="10"/>
      <c r="E77" s="10"/>
      <c r="F77" s="10"/>
      <c r="G77" s="10"/>
      <c r="H77" s="25">
        <f t="shared" si="2"/>
        <v>0</v>
      </c>
      <c r="I77" s="10"/>
      <c r="J77" s="10"/>
      <c r="K77" s="11">
        <f t="shared" si="3"/>
        <v>0</v>
      </c>
      <c r="L77" s="12">
        <f>VLOOKUP(K77,'303'!เกรด,2)</f>
        <v>0</v>
      </c>
      <c r="M77" s="12">
        <f>VLOOKUP(L77,'303'!K,2)</f>
        <v>1</v>
      </c>
      <c r="N77" s="12">
        <f>VLOOKUP(L77,'303'!L,2)</f>
        <v>1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23.4" x14ac:dyDescent="0.6">
      <c r="A78" s="10">
        <v>23</v>
      </c>
      <c r="B78" s="13" t="s">
        <v>55</v>
      </c>
      <c r="C78" s="10"/>
      <c r="D78" s="10"/>
      <c r="E78" s="10"/>
      <c r="F78" s="10"/>
      <c r="G78" s="10"/>
      <c r="H78" s="25">
        <f t="shared" si="2"/>
        <v>0</v>
      </c>
      <c r="I78" s="10"/>
      <c r="J78" s="10"/>
      <c r="K78" s="11">
        <f t="shared" si="3"/>
        <v>0</v>
      </c>
      <c r="L78" s="12">
        <f>VLOOKUP(K78,'303'!เกรด,2)</f>
        <v>0</v>
      </c>
      <c r="M78" s="12">
        <f>VLOOKUP(L78,'303'!K,2)</f>
        <v>1</v>
      </c>
      <c r="N78" s="12">
        <f>VLOOKUP(L78,'303'!L,2)</f>
        <v>1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23.4" x14ac:dyDescent="0.6">
      <c r="A79" s="10">
        <v>24</v>
      </c>
      <c r="B79" s="13" t="s">
        <v>56</v>
      </c>
      <c r="C79" s="10"/>
      <c r="D79" s="10"/>
      <c r="E79" s="10"/>
      <c r="F79" s="10"/>
      <c r="G79" s="10"/>
      <c r="H79" s="25">
        <f t="shared" si="2"/>
        <v>0</v>
      </c>
      <c r="I79" s="10"/>
      <c r="J79" s="10"/>
      <c r="K79" s="11">
        <f t="shared" si="3"/>
        <v>0</v>
      </c>
      <c r="L79" s="12">
        <f>VLOOKUP(K79,'303'!เกรด,2)</f>
        <v>0</v>
      </c>
      <c r="M79" s="12">
        <f>VLOOKUP(L79,'303'!K,2)</f>
        <v>1</v>
      </c>
      <c r="N79" s="12">
        <f>VLOOKUP(L79,'303'!L,2)</f>
        <v>1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23.4" x14ac:dyDescent="0.6">
      <c r="A80" s="10">
        <v>25</v>
      </c>
      <c r="B80" s="13" t="s">
        <v>57</v>
      </c>
      <c r="C80" s="10"/>
      <c r="D80" s="10"/>
      <c r="E80" s="10"/>
      <c r="F80" s="10"/>
      <c r="G80" s="10"/>
      <c r="H80" s="25">
        <f t="shared" si="2"/>
        <v>0</v>
      </c>
      <c r="I80" s="10"/>
      <c r="J80" s="10"/>
      <c r="K80" s="11">
        <f t="shared" si="3"/>
        <v>0</v>
      </c>
      <c r="L80" s="12">
        <f>VLOOKUP(K80,'303'!เกรด,2)</f>
        <v>0</v>
      </c>
      <c r="M80" s="12">
        <f>VLOOKUP(L80,'303'!K,2)</f>
        <v>1</v>
      </c>
      <c r="N80" s="12">
        <f>VLOOKUP(L80,'303'!L,2)</f>
        <v>1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23.4" x14ac:dyDescent="0.6">
      <c r="A81" s="10">
        <v>26</v>
      </c>
      <c r="B81" s="13" t="s">
        <v>58</v>
      </c>
      <c r="C81" s="10"/>
      <c r="D81" s="10"/>
      <c r="E81" s="10"/>
      <c r="F81" s="10"/>
      <c r="G81" s="10"/>
      <c r="H81" s="25">
        <f t="shared" si="2"/>
        <v>0</v>
      </c>
      <c r="I81" s="10"/>
      <c r="J81" s="10"/>
      <c r="K81" s="11">
        <f t="shared" si="3"/>
        <v>0</v>
      </c>
      <c r="L81" s="12">
        <f>VLOOKUP(K81,'303'!เกรด,2)</f>
        <v>0</v>
      </c>
      <c r="M81" s="12">
        <f>VLOOKUP(L81,'303'!K,2)</f>
        <v>1</v>
      </c>
      <c r="N81" s="12">
        <f>VLOOKUP(L81,'303'!L,2)</f>
        <v>1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23.4" x14ac:dyDescent="0.6">
      <c r="A82" s="10">
        <v>27</v>
      </c>
      <c r="B82" s="13" t="s">
        <v>59</v>
      </c>
      <c r="C82" s="10"/>
      <c r="D82" s="10"/>
      <c r="E82" s="10"/>
      <c r="F82" s="10"/>
      <c r="G82" s="10"/>
      <c r="H82" s="25">
        <f t="shared" si="2"/>
        <v>0</v>
      </c>
      <c r="I82" s="10"/>
      <c r="J82" s="10"/>
      <c r="K82" s="11">
        <f t="shared" si="3"/>
        <v>0</v>
      </c>
      <c r="L82" s="12">
        <f>VLOOKUP(K82,'303'!เกรด,2)</f>
        <v>0</v>
      </c>
      <c r="M82" s="12">
        <f>VLOOKUP(L82,'303'!K,2)</f>
        <v>1</v>
      </c>
      <c r="N82" s="12">
        <f>VLOOKUP(L82,'303'!L,2)</f>
        <v>1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23.4" x14ac:dyDescent="0.6">
      <c r="A83" s="10">
        <v>28</v>
      </c>
      <c r="B83" s="13" t="s">
        <v>60</v>
      </c>
      <c r="C83" s="10"/>
      <c r="D83" s="10"/>
      <c r="E83" s="10"/>
      <c r="F83" s="10"/>
      <c r="G83" s="10"/>
      <c r="H83" s="25">
        <f t="shared" si="2"/>
        <v>0</v>
      </c>
      <c r="I83" s="10"/>
      <c r="J83" s="10"/>
      <c r="K83" s="11">
        <f t="shared" si="3"/>
        <v>0</v>
      </c>
      <c r="L83" s="12">
        <f>VLOOKUP(K83,'303'!เกรด,2)</f>
        <v>0</v>
      </c>
      <c r="M83" s="12">
        <f>VLOOKUP(L83,'303'!K,2)</f>
        <v>1</v>
      </c>
      <c r="N83" s="12">
        <f>VLOOKUP(L83,'303'!L,2)</f>
        <v>1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23.4" x14ac:dyDescent="0.6">
      <c r="A84" s="10">
        <v>29</v>
      </c>
      <c r="B84" s="13" t="s">
        <v>61</v>
      </c>
      <c r="C84" s="10"/>
      <c r="D84" s="10"/>
      <c r="E84" s="10"/>
      <c r="F84" s="10"/>
      <c r="G84" s="10"/>
      <c r="H84" s="25">
        <f t="shared" si="2"/>
        <v>0</v>
      </c>
      <c r="I84" s="10"/>
      <c r="J84" s="10"/>
      <c r="K84" s="11">
        <f t="shared" si="3"/>
        <v>0</v>
      </c>
      <c r="L84" s="12">
        <f>VLOOKUP(K84,'303'!เกรด,2)</f>
        <v>0</v>
      </c>
      <c r="M84" s="12">
        <f>VLOOKUP(L84,'303'!K,2)</f>
        <v>1</v>
      </c>
      <c r="N84" s="12">
        <f>VLOOKUP(L84,'303'!L,2)</f>
        <v>1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23.4" x14ac:dyDescent="0.6">
      <c r="A85" s="10">
        <v>30</v>
      </c>
      <c r="B85" s="13" t="s">
        <v>62</v>
      </c>
      <c r="C85" s="10"/>
      <c r="D85" s="10"/>
      <c r="E85" s="10"/>
      <c r="F85" s="10"/>
      <c r="G85" s="10"/>
      <c r="H85" s="25">
        <f t="shared" si="2"/>
        <v>0</v>
      </c>
      <c r="I85" s="10"/>
      <c r="J85" s="10"/>
      <c r="K85" s="11">
        <f t="shared" si="3"/>
        <v>0</v>
      </c>
      <c r="L85" s="12">
        <f>VLOOKUP(K85,'303'!เกรด,2)</f>
        <v>0</v>
      </c>
      <c r="M85" s="12">
        <f>VLOOKUP(L85,'303'!K,2)</f>
        <v>1</v>
      </c>
      <c r="N85" s="12">
        <f>VLOOKUP(L85,'303'!L,2)</f>
        <v>1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23.4" x14ac:dyDescent="0.6">
      <c r="A86" s="10">
        <v>31</v>
      </c>
      <c r="B86" s="13" t="s">
        <v>63</v>
      </c>
      <c r="C86" s="10"/>
      <c r="D86" s="10"/>
      <c r="E86" s="10"/>
      <c r="F86" s="10"/>
      <c r="G86" s="10"/>
      <c r="H86" s="25">
        <f t="shared" si="2"/>
        <v>0</v>
      </c>
      <c r="I86" s="10"/>
      <c r="J86" s="10"/>
      <c r="K86" s="11">
        <f t="shared" si="3"/>
        <v>0</v>
      </c>
      <c r="L86" s="12">
        <f>VLOOKUP(K86,'303'!เกรด,2)</f>
        <v>0</v>
      </c>
      <c r="M86" s="12">
        <f>VLOOKUP(L86,'303'!K,2)</f>
        <v>1</v>
      </c>
      <c r="N86" s="12">
        <f>VLOOKUP(L86,'303'!L,2)</f>
        <v>1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23.4" x14ac:dyDescent="0.6">
      <c r="A87" s="10">
        <v>32</v>
      </c>
      <c r="B87" s="13" t="s">
        <v>64</v>
      </c>
      <c r="C87" s="10"/>
      <c r="D87" s="10"/>
      <c r="E87" s="10"/>
      <c r="F87" s="10"/>
      <c r="G87" s="10"/>
      <c r="H87" s="25">
        <f t="shared" si="2"/>
        <v>0</v>
      </c>
      <c r="I87" s="10"/>
      <c r="J87" s="10"/>
      <c r="K87" s="11">
        <f t="shared" si="3"/>
        <v>0</v>
      </c>
      <c r="L87" s="12">
        <f>VLOOKUP(K87,'303'!เกรด,2)</f>
        <v>0</v>
      </c>
      <c r="M87" s="12">
        <f>VLOOKUP(L87,'303'!K,2)</f>
        <v>1</v>
      </c>
      <c r="N87" s="12">
        <f>VLOOKUP(L87,'303'!L,2)</f>
        <v>1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23.4" x14ac:dyDescent="0.6">
      <c r="A88" s="10">
        <v>33</v>
      </c>
      <c r="B88" s="13" t="s">
        <v>65</v>
      </c>
      <c r="C88" s="10"/>
      <c r="D88" s="10"/>
      <c r="E88" s="10"/>
      <c r="F88" s="10"/>
      <c r="G88" s="10"/>
      <c r="H88" s="25">
        <f t="shared" si="2"/>
        <v>0</v>
      </c>
      <c r="I88" s="10"/>
      <c r="J88" s="10"/>
      <c r="K88" s="11">
        <f t="shared" si="3"/>
        <v>0</v>
      </c>
      <c r="L88" s="12">
        <f>VLOOKUP(K88,'303'!เกรด,2)</f>
        <v>0</v>
      </c>
      <c r="M88" s="12">
        <f>VLOOKUP(L88,'303'!K,2)</f>
        <v>1</v>
      </c>
      <c r="N88" s="12">
        <f>VLOOKUP(L88,'303'!L,2)</f>
        <v>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23.4" x14ac:dyDescent="0.6">
      <c r="A89" s="10">
        <v>34</v>
      </c>
      <c r="B89" s="13" t="s">
        <v>66</v>
      </c>
      <c r="C89" s="10"/>
      <c r="D89" s="10"/>
      <c r="E89" s="10"/>
      <c r="F89" s="10"/>
      <c r="G89" s="10"/>
      <c r="H89" s="25">
        <f t="shared" si="2"/>
        <v>0</v>
      </c>
      <c r="I89" s="10"/>
      <c r="J89" s="10"/>
      <c r="K89" s="11">
        <f t="shared" si="3"/>
        <v>0</v>
      </c>
      <c r="L89" s="12">
        <f>VLOOKUP(K89,'303'!เกรด,2)</f>
        <v>0</v>
      </c>
      <c r="M89" s="12">
        <f>VLOOKUP(L89,'303'!K,2)</f>
        <v>1</v>
      </c>
      <c r="N89" s="12">
        <f>VLOOKUP(L89,'303'!L,2)</f>
        <v>1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23.4" x14ac:dyDescent="0.6">
      <c r="A90" s="10">
        <v>35</v>
      </c>
      <c r="B90" s="13" t="s">
        <v>67</v>
      </c>
      <c r="C90" s="10"/>
      <c r="D90" s="10"/>
      <c r="E90" s="10"/>
      <c r="F90" s="10"/>
      <c r="G90" s="10"/>
      <c r="H90" s="25">
        <f t="shared" si="2"/>
        <v>0</v>
      </c>
      <c r="I90" s="10"/>
      <c r="J90" s="10"/>
      <c r="K90" s="11">
        <f t="shared" si="3"/>
        <v>0</v>
      </c>
      <c r="L90" s="12">
        <f>VLOOKUP(K90,'303'!เกรด,2)</f>
        <v>0</v>
      </c>
      <c r="M90" s="12">
        <f>VLOOKUP(L90,'303'!K,2)</f>
        <v>1</v>
      </c>
      <c r="N90" s="12">
        <f>VLOOKUP(L90,'303'!L,2)</f>
        <v>1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23.4" x14ac:dyDescent="0.6">
      <c r="A91" s="19">
        <v>36</v>
      </c>
      <c r="B91" s="20"/>
      <c r="C91" s="20"/>
      <c r="D91" s="20"/>
      <c r="E91" s="20"/>
      <c r="F91" s="20"/>
      <c r="G91" s="20"/>
      <c r="H91" s="25">
        <f t="shared" si="2"/>
        <v>0</v>
      </c>
      <c r="I91" s="20"/>
      <c r="J91" s="20"/>
      <c r="K91" s="11">
        <f t="shared" si="3"/>
        <v>0</v>
      </c>
      <c r="L91" s="12">
        <f>VLOOKUP(K91,'303'!เกรด,2)</f>
        <v>0</v>
      </c>
      <c r="M91" s="12">
        <f>VLOOKUP(L91,'303'!K,2)</f>
        <v>1</v>
      </c>
      <c r="N91" s="12">
        <f>VLOOKUP(L91,'303'!L,2)</f>
        <v>1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23.4" x14ac:dyDescent="0.6">
      <c r="A92" s="19">
        <v>37</v>
      </c>
      <c r="B92" s="20"/>
      <c r="C92" s="20"/>
      <c r="D92" s="20"/>
      <c r="E92" s="20"/>
      <c r="F92" s="20"/>
      <c r="G92" s="20"/>
      <c r="H92" s="25">
        <f t="shared" si="2"/>
        <v>0</v>
      </c>
      <c r="I92" s="20"/>
      <c r="J92" s="20"/>
      <c r="K92" s="11">
        <f t="shared" si="3"/>
        <v>0</v>
      </c>
      <c r="L92" s="12">
        <f>VLOOKUP(K92,'303'!เกรด,2)</f>
        <v>0</v>
      </c>
      <c r="M92" s="12">
        <f>VLOOKUP(L92,'303'!K,2)</f>
        <v>1</v>
      </c>
      <c r="N92" s="12">
        <f>VLOOKUP(L92,'303'!L,2)</f>
        <v>1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23.4" x14ac:dyDescent="0.6">
      <c r="A93" s="19">
        <v>38</v>
      </c>
      <c r="B93" s="20"/>
      <c r="C93" s="20"/>
      <c r="D93" s="20"/>
      <c r="E93" s="20"/>
      <c r="F93" s="20"/>
      <c r="G93" s="20"/>
      <c r="H93" s="25">
        <f t="shared" si="2"/>
        <v>0</v>
      </c>
      <c r="I93" s="20"/>
      <c r="J93" s="20"/>
      <c r="K93" s="11">
        <f t="shared" si="3"/>
        <v>0</v>
      </c>
      <c r="L93" s="12">
        <f>VLOOKUP(K93,'303'!เกรด,2)</f>
        <v>0</v>
      </c>
      <c r="M93" s="12">
        <f>VLOOKUP(L93,'303'!K,2)</f>
        <v>1</v>
      </c>
      <c r="N93" s="12">
        <f>VLOOKUP(L93,'303'!L,2)</f>
        <v>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23.4" x14ac:dyDescent="0.6">
      <c r="A94" s="19">
        <v>39</v>
      </c>
      <c r="B94" s="20"/>
      <c r="C94" s="20"/>
      <c r="D94" s="20"/>
      <c r="E94" s="20"/>
      <c r="F94" s="20"/>
      <c r="G94" s="20"/>
      <c r="H94" s="25">
        <f t="shared" si="2"/>
        <v>0</v>
      </c>
      <c r="I94" s="20"/>
      <c r="J94" s="20"/>
      <c r="K94" s="11">
        <f t="shared" si="3"/>
        <v>0</v>
      </c>
      <c r="L94" s="12">
        <f>VLOOKUP(K94,'303'!เกรด,2)</f>
        <v>0</v>
      </c>
      <c r="M94" s="12">
        <f>VLOOKUP(L94,'303'!K,2)</f>
        <v>1</v>
      </c>
      <c r="N94" s="12">
        <f>VLOOKUP(L94,'303'!L,2)</f>
        <v>1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23.4" x14ac:dyDescent="0.6">
      <c r="A95" s="19">
        <v>40</v>
      </c>
      <c r="B95" s="20"/>
      <c r="C95" s="20"/>
      <c r="D95" s="20"/>
      <c r="E95" s="20"/>
      <c r="F95" s="20"/>
      <c r="G95" s="20"/>
      <c r="H95" s="25">
        <f t="shared" si="2"/>
        <v>0</v>
      </c>
      <c r="I95" s="20"/>
      <c r="J95" s="20"/>
      <c r="K95" s="11">
        <f t="shared" si="3"/>
        <v>0</v>
      </c>
      <c r="L95" s="12">
        <f>VLOOKUP(K95,'303'!เกรด,2)</f>
        <v>0</v>
      </c>
      <c r="M95" s="12">
        <f>VLOOKUP(L95,'303'!K,2)</f>
        <v>1</v>
      </c>
      <c r="N95" s="12">
        <f>VLOOKUP(L95,'303'!L,2)</f>
        <v>1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</sheetData>
  <mergeCells count="40">
    <mergeCell ref="M50:N51"/>
    <mergeCell ref="N53:N55"/>
    <mergeCell ref="C53:G53"/>
    <mergeCell ref="D6:D7"/>
    <mergeCell ref="E6:E7"/>
    <mergeCell ref="A48:L48"/>
    <mergeCell ref="A49:L49"/>
    <mergeCell ref="L53:L55"/>
    <mergeCell ref="A51:L51"/>
    <mergeCell ref="A53:A55"/>
    <mergeCell ref="A50:L50"/>
    <mergeCell ref="E54:E55"/>
    <mergeCell ref="M53:M55"/>
    <mergeCell ref="B53:B55"/>
    <mergeCell ref="D54:D55"/>
    <mergeCell ref="C54:C55"/>
    <mergeCell ref="K53:K55"/>
    <mergeCell ref="F54:F55"/>
    <mergeCell ref="G54:G55"/>
    <mergeCell ref="H53:H55"/>
    <mergeCell ref="J53:J55"/>
    <mergeCell ref="I53:I55"/>
    <mergeCell ref="C6:C7"/>
    <mergeCell ref="M2:N3"/>
    <mergeCell ref="F6:F7"/>
    <mergeCell ref="H5:H7"/>
    <mergeCell ref="G6:G7"/>
    <mergeCell ref="A4:L4"/>
    <mergeCell ref="A3:L3"/>
    <mergeCell ref="A2:L2"/>
    <mergeCell ref="A1:L1"/>
    <mergeCell ref="C5:G5"/>
    <mergeCell ref="B5:B7"/>
    <mergeCell ref="A5:A7"/>
    <mergeCell ref="I5:I7"/>
    <mergeCell ref="L5:L7"/>
    <mergeCell ref="K5:K7"/>
    <mergeCell ref="J5:J7"/>
    <mergeCell ref="N5:N7"/>
    <mergeCell ref="M5:M7"/>
  </mergeCells>
  <conditionalFormatting sqref="L8:N47 L56:N95">
    <cfRule type="cellIs" dxfId="5" priority="1" operator="lessThan">
      <formula>1</formula>
    </cfRule>
  </conditionalFormatting>
  <hyperlinks>
    <hyperlink ref="M2" location="'หน้าหลัก'!A1" display="กลับสู่หน้าหลัก" xr:uid="{00000000-0004-0000-0200-000000000000}"/>
    <hyperlink ref="M50" location="'หน้าหลัก'!A1" display="กลับสู่หน้าหลัก" xr:uid="{00000000-0004-0000-0200-000001000000}"/>
  </hyperlink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AK95"/>
  <sheetViews>
    <sheetView workbookViewId="0">
      <selection sqref="A1:L1"/>
    </sheetView>
  </sheetViews>
  <sheetFormatPr defaultColWidth="14.44140625" defaultRowHeight="15.75" customHeight="1" x14ac:dyDescent="0.25"/>
  <cols>
    <col min="1" max="1" width="9.33203125" customWidth="1"/>
    <col min="2" max="2" width="30.5546875" customWidth="1"/>
    <col min="3" max="3" width="16.33203125" customWidth="1"/>
    <col min="4" max="4" width="16.6640625" customWidth="1"/>
    <col min="5" max="5" width="15.44140625" customWidth="1"/>
    <col min="6" max="6" width="16" customWidth="1"/>
    <col min="7" max="7" width="16.6640625" customWidth="1"/>
    <col min="8" max="8" width="13.33203125" customWidth="1"/>
    <col min="9" max="9" width="14.109375" customWidth="1"/>
    <col min="10" max="10" width="14.33203125" customWidth="1"/>
    <col min="11" max="11" width="14.5546875" customWidth="1"/>
    <col min="12" max="14" width="14.33203125" customWidth="1"/>
  </cols>
  <sheetData>
    <row r="1" spans="1:37" ht="50.25" customHeight="1" x14ac:dyDescent="0.3">
      <c r="A1" s="43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3"/>
      <c r="N1" s="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7" ht="23.4" x14ac:dyDescent="0.3">
      <c r="A2" s="43" t="s">
        <v>32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44" t="s">
        <v>6</v>
      </c>
      <c r="N2" s="27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7" ht="23.4" x14ac:dyDescent="0.3">
      <c r="A3" s="43" t="s">
        <v>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7" ht="23.4" x14ac:dyDescent="0.3">
      <c r="A4" s="43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3"/>
      <c r="N4" s="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7" ht="23.4" x14ac:dyDescent="0.6">
      <c r="A5" s="45" t="s">
        <v>11</v>
      </c>
      <c r="B5" s="47" t="s">
        <v>13</v>
      </c>
      <c r="C5" s="48" t="s">
        <v>15</v>
      </c>
      <c r="D5" s="49"/>
      <c r="E5" s="49"/>
      <c r="F5" s="49"/>
      <c r="G5" s="50"/>
      <c r="H5" s="51" t="s">
        <v>17</v>
      </c>
      <c r="I5" s="52" t="s">
        <v>19</v>
      </c>
      <c r="J5" s="53" t="s">
        <v>20</v>
      </c>
      <c r="K5" s="54" t="s">
        <v>21</v>
      </c>
      <c r="L5" s="55" t="s">
        <v>22</v>
      </c>
      <c r="M5" s="56" t="s">
        <v>23</v>
      </c>
      <c r="N5" s="58" t="s">
        <v>24</v>
      </c>
      <c r="O5" s="5" t="s">
        <v>25</v>
      </c>
      <c r="P5" s="5" t="s">
        <v>26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7" ht="20.399999999999999" x14ac:dyDescent="0.55000000000000004">
      <c r="A6" s="46"/>
      <c r="B6" s="46"/>
      <c r="C6" s="41" t="s">
        <v>27</v>
      </c>
      <c r="D6" s="41" t="s">
        <v>28</v>
      </c>
      <c r="E6" s="41" t="s">
        <v>29</v>
      </c>
      <c r="F6" s="41" t="s">
        <v>30</v>
      </c>
      <c r="G6" s="41" t="s">
        <v>31</v>
      </c>
      <c r="H6" s="46"/>
      <c r="I6" s="46"/>
      <c r="J6" s="46"/>
      <c r="K6" s="46"/>
      <c r="L6" s="46"/>
      <c r="M6" s="46"/>
      <c r="N6" s="46"/>
      <c r="O6" s="6">
        <v>0</v>
      </c>
      <c r="P6" s="6">
        <v>0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7" ht="20.399999999999999" x14ac:dyDescent="0.55000000000000004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>
        <v>50</v>
      </c>
      <c r="P7" s="6">
        <v>1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7" ht="23.4" x14ac:dyDescent="0.6">
      <c r="A8" s="7">
        <v>1</v>
      </c>
      <c r="B8" s="9" t="s">
        <v>33</v>
      </c>
      <c r="C8" s="10"/>
      <c r="D8" s="7"/>
      <c r="E8" s="7"/>
      <c r="F8" s="7"/>
      <c r="G8" s="7"/>
      <c r="H8" s="11">
        <f t="shared" ref="H8:H47" si="0">SUM(C8,D8,E8,F8,G8)</f>
        <v>0</v>
      </c>
      <c r="I8" s="7"/>
      <c r="J8" s="7"/>
      <c r="K8" s="11">
        <f>SUM(H8,I8,J8)</f>
        <v>0</v>
      </c>
      <c r="L8" s="12">
        <f>VLOOKUP(K8,'305'!เกรด,2)</f>
        <v>0</v>
      </c>
      <c r="M8" s="12">
        <f>VLOOKUP(L8,'305'!K,2)</f>
        <v>1</v>
      </c>
      <c r="N8" s="12">
        <f>VLOOKUP(L8,'305'!L,2)</f>
        <v>1</v>
      </c>
      <c r="O8" s="6">
        <v>55</v>
      </c>
      <c r="P8" s="6">
        <v>1.5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7" ht="23.4" x14ac:dyDescent="0.6">
      <c r="A9" s="10">
        <v>2</v>
      </c>
      <c r="B9" s="13" t="s">
        <v>34</v>
      </c>
      <c r="C9" s="10"/>
      <c r="D9" s="10"/>
      <c r="E9" s="10"/>
      <c r="F9" s="10"/>
      <c r="G9" s="10"/>
      <c r="H9" s="11">
        <f t="shared" si="0"/>
        <v>0</v>
      </c>
      <c r="I9" s="10"/>
      <c r="J9" s="10"/>
      <c r="K9" s="11">
        <f t="shared" ref="K9:K47" si="1">SUM(H9:J9)</f>
        <v>0</v>
      </c>
      <c r="L9" s="12">
        <f>VLOOKUP(K9,'305'!เกรด,2)</f>
        <v>0</v>
      </c>
      <c r="M9" s="12">
        <f>VLOOKUP(L9,'305'!K,2)</f>
        <v>1</v>
      </c>
      <c r="N9" s="12">
        <f>VLOOKUP(L9,'305'!L,2)</f>
        <v>1</v>
      </c>
      <c r="O9" s="6">
        <v>60</v>
      </c>
      <c r="P9" s="6">
        <v>2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7" ht="23.4" x14ac:dyDescent="0.6">
      <c r="A10" s="10">
        <v>3</v>
      </c>
      <c r="B10" s="13" t="s">
        <v>35</v>
      </c>
      <c r="C10" s="10"/>
      <c r="D10" s="10"/>
      <c r="E10" s="10"/>
      <c r="F10" s="10"/>
      <c r="G10" s="10"/>
      <c r="H10" s="11">
        <f t="shared" si="0"/>
        <v>0</v>
      </c>
      <c r="I10" s="10"/>
      <c r="J10" s="10"/>
      <c r="K10" s="11">
        <f t="shared" si="1"/>
        <v>0</v>
      </c>
      <c r="L10" s="12">
        <f>VLOOKUP(K10,'305'!เกรด,2)</f>
        <v>0</v>
      </c>
      <c r="M10" s="12">
        <f>VLOOKUP(L10,'305'!K,2)</f>
        <v>1</v>
      </c>
      <c r="N10" s="12">
        <f>VLOOKUP(L10,'305'!L,2)</f>
        <v>1</v>
      </c>
      <c r="O10" s="6">
        <v>65</v>
      </c>
      <c r="P10" s="6">
        <v>2.5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pans="1:37" ht="23.4" x14ac:dyDescent="0.6">
      <c r="A11" s="10">
        <v>4</v>
      </c>
      <c r="B11" s="13" t="s">
        <v>36</v>
      </c>
      <c r="C11" s="10"/>
      <c r="D11" s="10"/>
      <c r="E11" s="10"/>
      <c r="F11" s="10"/>
      <c r="G11" s="10"/>
      <c r="H11" s="11">
        <f t="shared" si="0"/>
        <v>0</v>
      </c>
      <c r="I11" s="10"/>
      <c r="J11" s="10"/>
      <c r="K11" s="11">
        <f t="shared" si="1"/>
        <v>0</v>
      </c>
      <c r="L11" s="12">
        <f>VLOOKUP(K11,'305'!เกรด,2)</f>
        <v>0</v>
      </c>
      <c r="M11" s="12">
        <f>VLOOKUP(L11,'305'!K,2)</f>
        <v>1</v>
      </c>
      <c r="N11" s="12">
        <f>VLOOKUP(L11,'305'!L,2)</f>
        <v>1</v>
      </c>
      <c r="O11" s="6">
        <v>70</v>
      </c>
      <c r="P11" s="6">
        <v>3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7" ht="23.4" x14ac:dyDescent="0.6">
      <c r="A12" s="10">
        <v>5</v>
      </c>
      <c r="B12" s="13" t="s">
        <v>37</v>
      </c>
      <c r="C12" s="10"/>
      <c r="D12" s="10"/>
      <c r="E12" s="10"/>
      <c r="F12" s="10"/>
      <c r="G12" s="10"/>
      <c r="H12" s="11">
        <f t="shared" si="0"/>
        <v>0</v>
      </c>
      <c r="I12" s="10"/>
      <c r="J12" s="10"/>
      <c r="K12" s="11">
        <f t="shared" si="1"/>
        <v>0</v>
      </c>
      <c r="L12" s="12">
        <f>VLOOKUP(K12,'305'!เกรด,2)</f>
        <v>0</v>
      </c>
      <c r="M12" s="12">
        <f>VLOOKUP(L12,'305'!K,2)</f>
        <v>1</v>
      </c>
      <c r="N12" s="12">
        <f>VLOOKUP(L12,'305'!L,2)</f>
        <v>1</v>
      </c>
      <c r="O12" s="6">
        <v>75</v>
      </c>
      <c r="P12" s="6">
        <v>3.5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7" ht="23.4" x14ac:dyDescent="0.6">
      <c r="A13" s="10">
        <v>6</v>
      </c>
      <c r="B13" s="13" t="s">
        <v>38</v>
      </c>
      <c r="C13" s="10"/>
      <c r="D13" s="7"/>
      <c r="E13" s="7"/>
      <c r="F13" s="7"/>
      <c r="G13" s="7"/>
      <c r="H13" s="11">
        <f t="shared" si="0"/>
        <v>0</v>
      </c>
      <c r="I13" s="10"/>
      <c r="J13" s="10"/>
      <c r="K13" s="11">
        <f t="shared" si="1"/>
        <v>0</v>
      </c>
      <c r="L13" s="12">
        <f>VLOOKUP(K13,'305'!เกรด,2)</f>
        <v>0</v>
      </c>
      <c r="M13" s="12">
        <f>VLOOKUP(L13,'305'!K,2)</f>
        <v>1</v>
      </c>
      <c r="N13" s="12">
        <f>VLOOKUP(L13,'305'!L,2)</f>
        <v>1</v>
      </c>
      <c r="O13" s="6">
        <v>80</v>
      </c>
      <c r="P13" s="6">
        <v>4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7" ht="23.4" x14ac:dyDescent="0.6">
      <c r="A14" s="10">
        <v>7</v>
      </c>
      <c r="B14" s="13" t="s">
        <v>39</v>
      </c>
      <c r="C14" s="10"/>
      <c r="D14" s="10"/>
      <c r="E14" s="10"/>
      <c r="F14" s="10"/>
      <c r="G14" s="10"/>
      <c r="H14" s="11">
        <f t="shared" si="0"/>
        <v>0</v>
      </c>
      <c r="I14" s="10"/>
      <c r="J14" s="10"/>
      <c r="K14" s="11">
        <f t="shared" si="1"/>
        <v>0</v>
      </c>
      <c r="L14" s="12">
        <f>VLOOKUP(K14,'305'!เกรด,2)</f>
        <v>0</v>
      </c>
      <c r="M14" s="12">
        <f>VLOOKUP(L14,'305'!K,2)</f>
        <v>1</v>
      </c>
      <c r="N14" s="12">
        <f>VLOOKUP(L14,'305'!L,2)</f>
        <v>1</v>
      </c>
      <c r="O14" s="15" t="s">
        <v>26</v>
      </c>
      <c r="P14" s="15" t="s">
        <v>23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4" x14ac:dyDescent="0.6">
      <c r="A15" s="10">
        <v>8</v>
      </c>
      <c r="B15" s="13" t="s">
        <v>40</v>
      </c>
      <c r="C15" s="10"/>
      <c r="D15" s="10"/>
      <c r="E15" s="10"/>
      <c r="F15" s="10"/>
      <c r="G15" s="10"/>
      <c r="H15" s="11">
        <f t="shared" si="0"/>
        <v>0</v>
      </c>
      <c r="I15" s="10"/>
      <c r="J15" s="10"/>
      <c r="K15" s="11">
        <f t="shared" si="1"/>
        <v>0</v>
      </c>
      <c r="L15" s="12">
        <f>VLOOKUP(K15,'305'!เกรด,2)</f>
        <v>0</v>
      </c>
      <c r="M15" s="12">
        <f>VLOOKUP(L15,'305'!K,2)</f>
        <v>1</v>
      </c>
      <c r="N15" s="12">
        <f>VLOOKUP(L15,'305'!L,2)</f>
        <v>1</v>
      </c>
      <c r="O15" s="6">
        <v>0</v>
      </c>
      <c r="P15" s="6">
        <v>1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4" x14ac:dyDescent="0.6">
      <c r="A16" s="10">
        <v>9</v>
      </c>
      <c r="B16" s="13" t="s">
        <v>41</v>
      </c>
      <c r="C16" s="10"/>
      <c r="D16" s="10"/>
      <c r="E16" s="10"/>
      <c r="F16" s="10"/>
      <c r="G16" s="10"/>
      <c r="H16" s="11">
        <f t="shared" si="0"/>
        <v>0</v>
      </c>
      <c r="I16" s="10"/>
      <c r="J16" s="10"/>
      <c r="K16" s="11">
        <f t="shared" si="1"/>
        <v>0</v>
      </c>
      <c r="L16" s="12">
        <f>VLOOKUP(K16,'305'!เกรด,2)</f>
        <v>0</v>
      </c>
      <c r="M16" s="12">
        <f>VLOOKUP(L16,'305'!K,2)</f>
        <v>1</v>
      </c>
      <c r="N16" s="12">
        <f>VLOOKUP(L16,'305'!L,2)</f>
        <v>1</v>
      </c>
      <c r="O16" s="6">
        <v>2</v>
      </c>
      <c r="P16" s="6">
        <v>2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1:37" ht="23.4" x14ac:dyDescent="0.6">
      <c r="A17" s="10">
        <v>10</v>
      </c>
      <c r="B17" s="13" t="s">
        <v>42</v>
      </c>
      <c r="C17" s="10"/>
      <c r="D17" s="10"/>
      <c r="E17" s="10"/>
      <c r="F17" s="10"/>
      <c r="G17" s="10"/>
      <c r="H17" s="11">
        <f t="shared" si="0"/>
        <v>0</v>
      </c>
      <c r="I17" s="10"/>
      <c r="J17" s="10"/>
      <c r="K17" s="11">
        <f t="shared" si="1"/>
        <v>0</v>
      </c>
      <c r="L17" s="12">
        <f>VLOOKUP(K17,'305'!เกรด,2)</f>
        <v>0</v>
      </c>
      <c r="M17" s="12">
        <f>VLOOKUP(L17,'305'!K,2)</f>
        <v>1</v>
      </c>
      <c r="N17" s="12">
        <f>VLOOKUP(L17,'305'!L,2)</f>
        <v>1</v>
      </c>
      <c r="O17" s="6">
        <v>3</v>
      </c>
      <c r="P17" s="6">
        <v>3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ht="23.4" x14ac:dyDescent="0.6">
      <c r="A18" s="10">
        <v>11</v>
      </c>
      <c r="B18" s="13" t="s">
        <v>43</v>
      </c>
      <c r="C18" s="10"/>
      <c r="D18" s="10"/>
      <c r="E18" s="10"/>
      <c r="F18" s="10"/>
      <c r="G18" s="10"/>
      <c r="H18" s="11">
        <f t="shared" si="0"/>
        <v>0</v>
      </c>
      <c r="I18" s="10"/>
      <c r="J18" s="10"/>
      <c r="K18" s="11">
        <f t="shared" si="1"/>
        <v>0</v>
      </c>
      <c r="L18" s="12">
        <f>VLOOKUP(K18,'305'!เกรด,2)</f>
        <v>0</v>
      </c>
      <c r="M18" s="12">
        <f>VLOOKUP(L18,'305'!K,2)</f>
        <v>1</v>
      </c>
      <c r="N18" s="12">
        <f>VLOOKUP(L18,'305'!L,2)</f>
        <v>1</v>
      </c>
      <c r="O18" s="16" t="s">
        <v>26</v>
      </c>
      <c r="P18" s="17" t="s">
        <v>24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ht="23.4" x14ac:dyDescent="0.6">
      <c r="A19" s="10">
        <v>12</v>
      </c>
      <c r="B19" s="13" t="s">
        <v>44</v>
      </c>
      <c r="C19" s="10"/>
      <c r="D19" s="10"/>
      <c r="E19" s="10"/>
      <c r="F19" s="10"/>
      <c r="G19" s="10"/>
      <c r="H19" s="11">
        <f t="shared" si="0"/>
        <v>0</v>
      </c>
      <c r="I19" s="10"/>
      <c r="J19" s="10"/>
      <c r="K19" s="11">
        <f t="shared" si="1"/>
        <v>0</v>
      </c>
      <c r="L19" s="12">
        <f>VLOOKUP(K19,'305'!เกรด,2)</f>
        <v>0</v>
      </c>
      <c r="M19" s="12">
        <f>VLOOKUP(L19,'305'!K,2)</f>
        <v>1</v>
      </c>
      <c r="N19" s="12">
        <f>VLOOKUP(L19,'305'!L,2)</f>
        <v>1</v>
      </c>
      <c r="O19" s="18">
        <v>0</v>
      </c>
      <c r="P19" s="18">
        <v>1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ht="23.4" x14ac:dyDescent="0.6">
      <c r="A20" s="10">
        <v>13</v>
      </c>
      <c r="B20" s="13" t="s">
        <v>45</v>
      </c>
      <c r="C20" s="10"/>
      <c r="D20" s="10"/>
      <c r="E20" s="10"/>
      <c r="F20" s="10"/>
      <c r="G20" s="10"/>
      <c r="H20" s="11">
        <f t="shared" si="0"/>
        <v>0</v>
      </c>
      <c r="I20" s="10"/>
      <c r="J20" s="10"/>
      <c r="K20" s="11">
        <f t="shared" si="1"/>
        <v>0</v>
      </c>
      <c r="L20" s="12">
        <f>VLOOKUP(K20,'305'!เกรด,2)</f>
        <v>0</v>
      </c>
      <c r="M20" s="12">
        <f>VLOOKUP(L20,'305'!K,2)</f>
        <v>1</v>
      </c>
      <c r="N20" s="12">
        <f>VLOOKUP(L20,'305'!L,2)</f>
        <v>1</v>
      </c>
      <c r="O20" s="18">
        <v>2</v>
      </c>
      <c r="P20" s="18">
        <v>2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ht="23.4" x14ac:dyDescent="0.6">
      <c r="A21" s="10">
        <v>14</v>
      </c>
      <c r="B21" s="13" t="s">
        <v>46</v>
      </c>
      <c r="C21" s="10"/>
      <c r="D21" s="10"/>
      <c r="E21" s="10"/>
      <c r="F21" s="10"/>
      <c r="G21" s="10"/>
      <c r="H21" s="11">
        <f t="shared" si="0"/>
        <v>0</v>
      </c>
      <c r="I21" s="10"/>
      <c r="J21" s="10"/>
      <c r="K21" s="11">
        <f t="shared" si="1"/>
        <v>0</v>
      </c>
      <c r="L21" s="12">
        <f>VLOOKUP(K21,'305'!เกรด,2)</f>
        <v>0</v>
      </c>
      <c r="M21" s="12">
        <f>VLOOKUP(L21,'305'!K,2)</f>
        <v>1</v>
      </c>
      <c r="N21" s="12">
        <f>VLOOKUP(L21,'305'!L,2)</f>
        <v>1</v>
      </c>
      <c r="O21" s="18">
        <v>3</v>
      </c>
      <c r="P21" s="18">
        <v>3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23.4" x14ac:dyDescent="0.6">
      <c r="A22" s="10">
        <v>15</v>
      </c>
      <c r="B22" s="13" t="s">
        <v>47</v>
      </c>
      <c r="C22" s="10"/>
      <c r="D22" s="10"/>
      <c r="E22" s="10"/>
      <c r="F22" s="10"/>
      <c r="G22" s="10"/>
      <c r="H22" s="11">
        <f t="shared" si="0"/>
        <v>0</v>
      </c>
      <c r="I22" s="10"/>
      <c r="J22" s="10"/>
      <c r="K22" s="11">
        <f t="shared" si="1"/>
        <v>0</v>
      </c>
      <c r="L22" s="12">
        <f>VLOOKUP(K22,'305'!เกรด,2)</f>
        <v>0</v>
      </c>
      <c r="M22" s="12">
        <f>VLOOKUP(L22,'305'!K,2)</f>
        <v>1</v>
      </c>
      <c r="N22" s="12">
        <f>VLOOKUP(L22,'305'!L,2)</f>
        <v>1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23.4" x14ac:dyDescent="0.6">
      <c r="A23" s="10">
        <v>16</v>
      </c>
      <c r="B23" s="13" t="s">
        <v>48</v>
      </c>
      <c r="C23" s="10"/>
      <c r="D23" s="10"/>
      <c r="E23" s="10"/>
      <c r="F23" s="10"/>
      <c r="G23" s="10"/>
      <c r="H23" s="11">
        <f t="shared" si="0"/>
        <v>0</v>
      </c>
      <c r="I23" s="10"/>
      <c r="J23" s="10"/>
      <c r="K23" s="11">
        <f t="shared" si="1"/>
        <v>0</v>
      </c>
      <c r="L23" s="12">
        <f>VLOOKUP(K23,'305'!เกรด,2)</f>
        <v>0</v>
      </c>
      <c r="M23" s="12">
        <f>VLOOKUP(L23,'305'!K,2)</f>
        <v>1</v>
      </c>
      <c r="N23" s="12">
        <f>VLOOKUP(L23,'305'!L,2)</f>
        <v>1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23.4" x14ac:dyDescent="0.6">
      <c r="A24" s="10">
        <v>17</v>
      </c>
      <c r="B24" s="13" t="s">
        <v>49</v>
      </c>
      <c r="C24" s="10"/>
      <c r="D24" s="10"/>
      <c r="E24" s="10"/>
      <c r="F24" s="10"/>
      <c r="G24" s="10"/>
      <c r="H24" s="11">
        <f t="shared" si="0"/>
        <v>0</v>
      </c>
      <c r="I24" s="10"/>
      <c r="J24" s="10"/>
      <c r="K24" s="11">
        <f t="shared" si="1"/>
        <v>0</v>
      </c>
      <c r="L24" s="12">
        <f>VLOOKUP(K24,'305'!เกรด,2)</f>
        <v>0</v>
      </c>
      <c r="M24" s="12">
        <f>VLOOKUP(L24,'305'!K,2)</f>
        <v>1</v>
      </c>
      <c r="N24" s="12">
        <f>VLOOKUP(L24,'305'!L,2)</f>
        <v>1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ht="23.4" x14ac:dyDescent="0.6">
      <c r="A25" s="10">
        <v>18</v>
      </c>
      <c r="B25" s="13" t="s">
        <v>50</v>
      </c>
      <c r="C25" s="10"/>
      <c r="D25" s="10"/>
      <c r="E25" s="10"/>
      <c r="F25" s="10"/>
      <c r="G25" s="10"/>
      <c r="H25" s="11">
        <f t="shared" si="0"/>
        <v>0</v>
      </c>
      <c r="I25" s="10"/>
      <c r="J25" s="10"/>
      <c r="K25" s="11">
        <f t="shared" si="1"/>
        <v>0</v>
      </c>
      <c r="L25" s="12">
        <f>VLOOKUP(K25,'305'!เกรด,2)</f>
        <v>0</v>
      </c>
      <c r="M25" s="12">
        <f>VLOOKUP(L25,'305'!K,2)</f>
        <v>1</v>
      </c>
      <c r="N25" s="12">
        <f>VLOOKUP(L25,'305'!L,2)</f>
        <v>1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ht="23.4" x14ac:dyDescent="0.6">
      <c r="A26" s="10">
        <v>19</v>
      </c>
      <c r="B26" s="13" t="s">
        <v>51</v>
      </c>
      <c r="C26" s="10"/>
      <c r="D26" s="10"/>
      <c r="E26" s="10"/>
      <c r="F26" s="10"/>
      <c r="G26" s="10"/>
      <c r="H26" s="11">
        <f t="shared" si="0"/>
        <v>0</v>
      </c>
      <c r="I26" s="10"/>
      <c r="J26" s="10"/>
      <c r="K26" s="11">
        <f t="shared" si="1"/>
        <v>0</v>
      </c>
      <c r="L26" s="12">
        <f>VLOOKUP(K26,'305'!เกรด,2)</f>
        <v>0</v>
      </c>
      <c r="M26" s="12">
        <f>VLOOKUP(L26,'305'!K,2)</f>
        <v>1</v>
      </c>
      <c r="N26" s="12">
        <f>VLOOKUP(L26,'305'!L,2)</f>
        <v>1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23.4" x14ac:dyDescent="0.6">
      <c r="A27" s="10">
        <v>20</v>
      </c>
      <c r="B27" s="13" t="s">
        <v>52</v>
      </c>
      <c r="C27" s="10"/>
      <c r="D27" s="10"/>
      <c r="E27" s="10"/>
      <c r="F27" s="10"/>
      <c r="G27" s="10"/>
      <c r="H27" s="11">
        <f t="shared" si="0"/>
        <v>0</v>
      </c>
      <c r="I27" s="10"/>
      <c r="J27" s="10"/>
      <c r="K27" s="11">
        <f t="shared" si="1"/>
        <v>0</v>
      </c>
      <c r="L27" s="12">
        <f>VLOOKUP(K27,'305'!เกรด,2)</f>
        <v>0</v>
      </c>
      <c r="M27" s="12">
        <f>VLOOKUP(L27,'305'!K,2)</f>
        <v>1</v>
      </c>
      <c r="N27" s="12">
        <f>VLOOKUP(L27,'305'!L,2)</f>
        <v>1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23.4" x14ac:dyDescent="0.6">
      <c r="A28" s="10">
        <v>21</v>
      </c>
      <c r="B28" s="13" t="s">
        <v>53</v>
      </c>
      <c r="C28" s="10"/>
      <c r="D28" s="10"/>
      <c r="E28" s="10"/>
      <c r="F28" s="10"/>
      <c r="G28" s="10"/>
      <c r="H28" s="11">
        <f t="shared" si="0"/>
        <v>0</v>
      </c>
      <c r="I28" s="10"/>
      <c r="J28" s="10"/>
      <c r="K28" s="11">
        <f t="shared" si="1"/>
        <v>0</v>
      </c>
      <c r="L28" s="12">
        <f>VLOOKUP(K28,'305'!เกรด,2)</f>
        <v>0</v>
      </c>
      <c r="M28" s="12">
        <f>VLOOKUP(L28,'305'!K,2)</f>
        <v>1</v>
      </c>
      <c r="N28" s="12">
        <f>VLOOKUP(L28,'305'!L,2)</f>
        <v>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23.4" x14ac:dyDescent="0.6">
      <c r="A29" s="10">
        <v>22</v>
      </c>
      <c r="B29" s="13" t="s">
        <v>54</v>
      </c>
      <c r="C29" s="10"/>
      <c r="D29" s="10"/>
      <c r="E29" s="10"/>
      <c r="F29" s="10"/>
      <c r="G29" s="10"/>
      <c r="H29" s="11">
        <f t="shared" si="0"/>
        <v>0</v>
      </c>
      <c r="I29" s="10"/>
      <c r="J29" s="10"/>
      <c r="K29" s="11">
        <f t="shared" si="1"/>
        <v>0</v>
      </c>
      <c r="L29" s="12">
        <f>VLOOKUP(K29,'305'!เกรด,2)</f>
        <v>0</v>
      </c>
      <c r="M29" s="12">
        <f>VLOOKUP(L29,'305'!K,2)</f>
        <v>1</v>
      </c>
      <c r="N29" s="12">
        <f>VLOOKUP(L29,'305'!L,2)</f>
        <v>1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23.4" x14ac:dyDescent="0.6">
      <c r="A30" s="10">
        <v>23</v>
      </c>
      <c r="B30" s="13" t="s">
        <v>55</v>
      </c>
      <c r="C30" s="10"/>
      <c r="D30" s="10"/>
      <c r="E30" s="10"/>
      <c r="F30" s="10"/>
      <c r="G30" s="10"/>
      <c r="H30" s="11">
        <f t="shared" si="0"/>
        <v>0</v>
      </c>
      <c r="I30" s="10"/>
      <c r="J30" s="10"/>
      <c r="K30" s="11">
        <f t="shared" si="1"/>
        <v>0</v>
      </c>
      <c r="L30" s="12">
        <f>VLOOKUP(K30,'305'!เกรด,2)</f>
        <v>0</v>
      </c>
      <c r="M30" s="12">
        <f>VLOOKUP(L30,'305'!K,2)</f>
        <v>1</v>
      </c>
      <c r="N30" s="12">
        <f>VLOOKUP(L30,'305'!L,2)</f>
        <v>1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23.4" x14ac:dyDescent="0.6">
      <c r="A31" s="10">
        <v>24</v>
      </c>
      <c r="B31" s="13" t="s">
        <v>56</v>
      </c>
      <c r="C31" s="10"/>
      <c r="D31" s="10"/>
      <c r="E31" s="10"/>
      <c r="F31" s="10"/>
      <c r="G31" s="10"/>
      <c r="H31" s="11">
        <f t="shared" si="0"/>
        <v>0</v>
      </c>
      <c r="I31" s="10"/>
      <c r="J31" s="10"/>
      <c r="K31" s="11">
        <f t="shared" si="1"/>
        <v>0</v>
      </c>
      <c r="L31" s="12">
        <f>VLOOKUP(K31,'305'!เกรด,2)</f>
        <v>0</v>
      </c>
      <c r="M31" s="12">
        <f>VLOOKUP(L31,'305'!K,2)</f>
        <v>1</v>
      </c>
      <c r="N31" s="12">
        <f>VLOOKUP(L31,'305'!L,2)</f>
        <v>1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23.4" x14ac:dyDescent="0.6">
      <c r="A32" s="10">
        <v>25</v>
      </c>
      <c r="B32" s="13" t="s">
        <v>57</v>
      </c>
      <c r="C32" s="10"/>
      <c r="D32" s="10"/>
      <c r="E32" s="10"/>
      <c r="F32" s="10"/>
      <c r="G32" s="10"/>
      <c r="H32" s="11">
        <f t="shared" si="0"/>
        <v>0</v>
      </c>
      <c r="I32" s="10"/>
      <c r="J32" s="10"/>
      <c r="K32" s="11">
        <f t="shared" si="1"/>
        <v>0</v>
      </c>
      <c r="L32" s="12">
        <f>VLOOKUP(K32,'305'!เกรด,2)</f>
        <v>0</v>
      </c>
      <c r="M32" s="12">
        <f>VLOOKUP(L32,'305'!K,2)</f>
        <v>1</v>
      </c>
      <c r="N32" s="12">
        <f>VLOOKUP(L32,'305'!L,2)</f>
        <v>1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23.4" x14ac:dyDescent="0.6">
      <c r="A33" s="10">
        <v>26</v>
      </c>
      <c r="B33" s="13" t="s">
        <v>58</v>
      </c>
      <c r="C33" s="10"/>
      <c r="D33" s="10"/>
      <c r="E33" s="10"/>
      <c r="F33" s="10"/>
      <c r="G33" s="10"/>
      <c r="H33" s="11">
        <f t="shared" si="0"/>
        <v>0</v>
      </c>
      <c r="I33" s="10"/>
      <c r="J33" s="10"/>
      <c r="K33" s="11">
        <f t="shared" si="1"/>
        <v>0</v>
      </c>
      <c r="L33" s="12">
        <f>VLOOKUP(K33,'305'!เกรด,2)</f>
        <v>0</v>
      </c>
      <c r="M33" s="12">
        <f>VLOOKUP(L33,'305'!K,2)</f>
        <v>1</v>
      </c>
      <c r="N33" s="12">
        <f>VLOOKUP(L33,'305'!L,2)</f>
        <v>1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23.4" x14ac:dyDescent="0.6">
      <c r="A34" s="10">
        <v>27</v>
      </c>
      <c r="B34" s="13" t="s">
        <v>59</v>
      </c>
      <c r="C34" s="10"/>
      <c r="D34" s="10"/>
      <c r="E34" s="10"/>
      <c r="F34" s="10"/>
      <c r="G34" s="10"/>
      <c r="H34" s="11">
        <f t="shared" si="0"/>
        <v>0</v>
      </c>
      <c r="I34" s="10"/>
      <c r="J34" s="10"/>
      <c r="K34" s="11">
        <f t="shared" si="1"/>
        <v>0</v>
      </c>
      <c r="L34" s="12">
        <f>VLOOKUP(K34,'305'!เกรด,2)</f>
        <v>0</v>
      </c>
      <c r="M34" s="12">
        <f>VLOOKUP(L34,'305'!K,2)</f>
        <v>1</v>
      </c>
      <c r="N34" s="12">
        <f>VLOOKUP(L34,'305'!L,2)</f>
        <v>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23.4" x14ac:dyDescent="0.6">
      <c r="A35" s="10">
        <v>28</v>
      </c>
      <c r="B35" s="13" t="s">
        <v>60</v>
      </c>
      <c r="C35" s="10"/>
      <c r="D35" s="10"/>
      <c r="E35" s="10"/>
      <c r="F35" s="10"/>
      <c r="G35" s="10"/>
      <c r="H35" s="11">
        <f t="shared" si="0"/>
        <v>0</v>
      </c>
      <c r="I35" s="10"/>
      <c r="J35" s="10"/>
      <c r="K35" s="11">
        <f t="shared" si="1"/>
        <v>0</v>
      </c>
      <c r="L35" s="12">
        <f>VLOOKUP(K35,'305'!เกรด,2)</f>
        <v>0</v>
      </c>
      <c r="M35" s="12">
        <f>VLOOKUP(L35,'305'!K,2)</f>
        <v>1</v>
      </c>
      <c r="N35" s="12">
        <f>VLOOKUP(L35,'305'!L,2)</f>
        <v>1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23.4" x14ac:dyDescent="0.6">
      <c r="A36" s="10">
        <v>29</v>
      </c>
      <c r="B36" s="13" t="s">
        <v>61</v>
      </c>
      <c r="C36" s="10"/>
      <c r="D36" s="10"/>
      <c r="E36" s="10"/>
      <c r="F36" s="10"/>
      <c r="G36" s="10"/>
      <c r="H36" s="11">
        <f t="shared" si="0"/>
        <v>0</v>
      </c>
      <c r="I36" s="10"/>
      <c r="J36" s="10"/>
      <c r="K36" s="11">
        <f t="shared" si="1"/>
        <v>0</v>
      </c>
      <c r="L36" s="12">
        <f>VLOOKUP(K36,'305'!เกรด,2)</f>
        <v>0</v>
      </c>
      <c r="M36" s="12">
        <f>VLOOKUP(L36,'305'!K,2)</f>
        <v>1</v>
      </c>
      <c r="N36" s="12">
        <f>VLOOKUP(L36,'305'!L,2)</f>
        <v>1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23.4" x14ac:dyDescent="0.6">
      <c r="A37" s="10">
        <v>30</v>
      </c>
      <c r="B37" s="13" t="s">
        <v>62</v>
      </c>
      <c r="C37" s="10"/>
      <c r="D37" s="10"/>
      <c r="E37" s="10"/>
      <c r="F37" s="10"/>
      <c r="G37" s="10"/>
      <c r="H37" s="11">
        <f t="shared" si="0"/>
        <v>0</v>
      </c>
      <c r="I37" s="10"/>
      <c r="J37" s="10"/>
      <c r="K37" s="11">
        <f t="shared" si="1"/>
        <v>0</v>
      </c>
      <c r="L37" s="12">
        <f>VLOOKUP(K37,'305'!เกรด,2)</f>
        <v>0</v>
      </c>
      <c r="M37" s="12">
        <f>VLOOKUP(L37,'305'!K,2)</f>
        <v>1</v>
      </c>
      <c r="N37" s="12">
        <f>VLOOKUP(L37,'305'!L,2)</f>
        <v>1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23.4" x14ac:dyDescent="0.6">
      <c r="A38" s="10">
        <v>31</v>
      </c>
      <c r="B38" s="13" t="s">
        <v>63</v>
      </c>
      <c r="C38" s="10"/>
      <c r="D38" s="10"/>
      <c r="E38" s="10"/>
      <c r="F38" s="10"/>
      <c r="G38" s="10"/>
      <c r="H38" s="11">
        <f t="shared" si="0"/>
        <v>0</v>
      </c>
      <c r="I38" s="10"/>
      <c r="J38" s="10"/>
      <c r="K38" s="11">
        <f t="shared" si="1"/>
        <v>0</v>
      </c>
      <c r="L38" s="12">
        <f>VLOOKUP(K38,'305'!เกรด,2)</f>
        <v>0</v>
      </c>
      <c r="M38" s="12">
        <f>VLOOKUP(L38,'305'!K,2)</f>
        <v>1</v>
      </c>
      <c r="N38" s="12">
        <f>VLOOKUP(L38,'305'!L,2)</f>
        <v>1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23.4" x14ac:dyDescent="0.6">
      <c r="A39" s="10">
        <v>32</v>
      </c>
      <c r="B39" s="13" t="s">
        <v>64</v>
      </c>
      <c r="C39" s="10"/>
      <c r="D39" s="10"/>
      <c r="E39" s="10"/>
      <c r="F39" s="10"/>
      <c r="G39" s="10"/>
      <c r="H39" s="11">
        <f t="shared" si="0"/>
        <v>0</v>
      </c>
      <c r="I39" s="10"/>
      <c r="J39" s="10"/>
      <c r="K39" s="11">
        <f t="shared" si="1"/>
        <v>0</v>
      </c>
      <c r="L39" s="12">
        <f>VLOOKUP(K39,'305'!เกรด,2)</f>
        <v>0</v>
      </c>
      <c r="M39" s="12">
        <f>VLOOKUP(L39,'305'!K,2)</f>
        <v>1</v>
      </c>
      <c r="N39" s="12">
        <f>VLOOKUP(L39,'305'!L,2)</f>
        <v>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23.4" x14ac:dyDescent="0.6">
      <c r="A40" s="10">
        <v>33</v>
      </c>
      <c r="B40" s="13" t="s">
        <v>65</v>
      </c>
      <c r="C40" s="10"/>
      <c r="D40" s="10"/>
      <c r="E40" s="10"/>
      <c r="F40" s="10"/>
      <c r="G40" s="10"/>
      <c r="H40" s="11">
        <f t="shared" si="0"/>
        <v>0</v>
      </c>
      <c r="I40" s="10"/>
      <c r="J40" s="10"/>
      <c r="K40" s="11">
        <f t="shared" si="1"/>
        <v>0</v>
      </c>
      <c r="L40" s="12">
        <f>VLOOKUP(K40,'305'!เกรด,2)</f>
        <v>0</v>
      </c>
      <c r="M40" s="12">
        <f>VLOOKUP(L40,'305'!K,2)</f>
        <v>1</v>
      </c>
      <c r="N40" s="12">
        <f>VLOOKUP(L40,'305'!L,2)</f>
        <v>1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23.4" x14ac:dyDescent="0.6">
      <c r="A41" s="10">
        <v>34</v>
      </c>
      <c r="B41" s="13" t="s">
        <v>66</v>
      </c>
      <c r="C41" s="10"/>
      <c r="D41" s="10"/>
      <c r="E41" s="10"/>
      <c r="F41" s="10"/>
      <c r="G41" s="10"/>
      <c r="H41" s="11">
        <f t="shared" si="0"/>
        <v>0</v>
      </c>
      <c r="I41" s="10"/>
      <c r="J41" s="10"/>
      <c r="K41" s="11">
        <f t="shared" si="1"/>
        <v>0</v>
      </c>
      <c r="L41" s="12">
        <f>VLOOKUP(K41,'305'!เกรด,2)</f>
        <v>0</v>
      </c>
      <c r="M41" s="12">
        <f>VLOOKUP(L41,'305'!K,2)</f>
        <v>1</v>
      </c>
      <c r="N41" s="12">
        <f>VLOOKUP(L41,'305'!L,2)</f>
        <v>1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23.4" x14ac:dyDescent="0.6">
      <c r="A42" s="10">
        <v>35</v>
      </c>
      <c r="B42" s="13" t="s">
        <v>67</v>
      </c>
      <c r="C42" s="10"/>
      <c r="D42" s="10"/>
      <c r="E42" s="10"/>
      <c r="F42" s="10"/>
      <c r="G42" s="10"/>
      <c r="H42" s="11">
        <f t="shared" si="0"/>
        <v>0</v>
      </c>
      <c r="I42" s="10"/>
      <c r="J42" s="10"/>
      <c r="K42" s="11">
        <f t="shared" si="1"/>
        <v>0</v>
      </c>
      <c r="L42" s="12">
        <f>VLOOKUP(K42,'305'!เกรด,2)</f>
        <v>0</v>
      </c>
      <c r="M42" s="12">
        <f>VLOOKUP(L42,'305'!K,2)</f>
        <v>1</v>
      </c>
      <c r="N42" s="12">
        <f>VLOOKUP(L42,'305'!L,2)</f>
        <v>1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23.4" x14ac:dyDescent="0.6">
      <c r="A43" s="19">
        <v>36</v>
      </c>
      <c r="B43" s="20"/>
      <c r="C43" s="20"/>
      <c r="D43" s="20"/>
      <c r="E43" s="20"/>
      <c r="F43" s="20"/>
      <c r="G43" s="20"/>
      <c r="H43" s="11">
        <f t="shared" si="0"/>
        <v>0</v>
      </c>
      <c r="I43" s="20"/>
      <c r="J43" s="20"/>
      <c r="K43" s="11">
        <f t="shared" si="1"/>
        <v>0</v>
      </c>
      <c r="L43" s="12">
        <f>VLOOKUP(K43,'305'!เกรด,2)</f>
        <v>0</v>
      </c>
      <c r="M43" s="12">
        <f>VLOOKUP(L43,'305'!K,2)</f>
        <v>1</v>
      </c>
      <c r="N43" s="12">
        <f>VLOOKUP(L43,'305'!L,2)</f>
        <v>1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23.4" x14ac:dyDescent="0.6">
      <c r="A44" s="19">
        <v>37</v>
      </c>
      <c r="B44" s="20"/>
      <c r="C44" s="20"/>
      <c r="D44" s="20"/>
      <c r="E44" s="20"/>
      <c r="F44" s="20"/>
      <c r="G44" s="20"/>
      <c r="H44" s="11">
        <f t="shared" si="0"/>
        <v>0</v>
      </c>
      <c r="I44" s="20"/>
      <c r="J44" s="20"/>
      <c r="K44" s="11">
        <f t="shared" si="1"/>
        <v>0</v>
      </c>
      <c r="L44" s="12">
        <f>VLOOKUP(K44,'305'!เกรด,2)</f>
        <v>0</v>
      </c>
      <c r="M44" s="12">
        <f>VLOOKUP(L44,'305'!K,2)</f>
        <v>1</v>
      </c>
      <c r="N44" s="12">
        <f>VLOOKUP(L44,'305'!L,2)</f>
        <v>1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23.4" x14ac:dyDescent="0.6">
      <c r="A45" s="19">
        <v>38</v>
      </c>
      <c r="B45" s="20"/>
      <c r="C45" s="20"/>
      <c r="D45" s="20"/>
      <c r="E45" s="20"/>
      <c r="F45" s="20"/>
      <c r="G45" s="20"/>
      <c r="H45" s="11">
        <f t="shared" si="0"/>
        <v>0</v>
      </c>
      <c r="I45" s="20"/>
      <c r="J45" s="20"/>
      <c r="K45" s="11">
        <f t="shared" si="1"/>
        <v>0</v>
      </c>
      <c r="L45" s="12">
        <f>VLOOKUP(K45,'305'!เกรด,2)</f>
        <v>0</v>
      </c>
      <c r="M45" s="12">
        <f>VLOOKUP(L45,'305'!K,2)</f>
        <v>1</v>
      </c>
      <c r="N45" s="12">
        <f>VLOOKUP(L45,'305'!L,2)</f>
        <v>1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23.4" x14ac:dyDescent="0.6">
      <c r="A46" s="19">
        <v>39</v>
      </c>
      <c r="B46" s="20"/>
      <c r="C46" s="20"/>
      <c r="D46" s="20"/>
      <c r="E46" s="20"/>
      <c r="F46" s="20"/>
      <c r="G46" s="20"/>
      <c r="H46" s="11">
        <f t="shared" si="0"/>
        <v>0</v>
      </c>
      <c r="I46" s="20"/>
      <c r="J46" s="20"/>
      <c r="K46" s="11">
        <f t="shared" si="1"/>
        <v>0</v>
      </c>
      <c r="L46" s="12">
        <f>VLOOKUP(K46,'305'!เกรด,2)</f>
        <v>0</v>
      </c>
      <c r="M46" s="12">
        <f>VLOOKUP(L46,'305'!K,2)</f>
        <v>1</v>
      </c>
      <c r="N46" s="12">
        <f>VLOOKUP(L46,'305'!L,2)</f>
        <v>1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23.4" x14ac:dyDescent="0.6">
      <c r="A47" s="19">
        <v>40</v>
      </c>
      <c r="B47" s="20"/>
      <c r="C47" s="20"/>
      <c r="D47" s="20"/>
      <c r="E47" s="20"/>
      <c r="F47" s="20"/>
      <c r="G47" s="20"/>
      <c r="H47" s="11">
        <f t="shared" si="0"/>
        <v>0</v>
      </c>
      <c r="I47" s="20"/>
      <c r="J47" s="20"/>
      <c r="K47" s="11">
        <f t="shared" si="1"/>
        <v>0</v>
      </c>
      <c r="L47" s="12">
        <f>VLOOKUP(K47,'305'!เกรด,2)</f>
        <v>0</v>
      </c>
      <c r="M47" s="12">
        <f>VLOOKUP(L47,'305'!K,2)</f>
        <v>1</v>
      </c>
      <c r="N47" s="12">
        <f>VLOOKUP(L47,'305'!L,2)</f>
        <v>1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21.75" customHeight="1" x14ac:dyDescent="0.3">
      <c r="A48" s="59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2"/>
      <c r="N48" s="2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50.25" customHeight="1" x14ac:dyDescent="0.3">
      <c r="A49" s="43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3"/>
      <c r="N49" s="3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ht="23.4" x14ac:dyDescent="0.3">
      <c r="A50" s="43" t="s">
        <v>32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44" t="s">
        <v>6</v>
      </c>
      <c r="N50" s="27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23.4" x14ac:dyDescent="0.3">
      <c r="A51" s="43" t="s">
        <v>8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23.4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ht="23.4" x14ac:dyDescent="0.6">
      <c r="A53" s="45" t="s">
        <v>11</v>
      </c>
      <c r="B53" s="47" t="s">
        <v>13</v>
      </c>
      <c r="C53" s="48" t="s">
        <v>68</v>
      </c>
      <c r="D53" s="49"/>
      <c r="E53" s="49"/>
      <c r="F53" s="49"/>
      <c r="G53" s="50"/>
      <c r="H53" s="51" t="s">
        <v>17</v>
      </c>
      <c r="I53" s="52" t="s">
        <v>19</v>
      </c>
      <c r="J53" s="53" t="s">
        <v>20</v>
      </c>
      <c r="K53" s="54" t="s">
        <v>21</v>
      </c>
      <c r="L53" s="55" t="s">
        <v>22</v>
      </c>
      <c r="M53" s="56" t="s">
        <v>23</v>
      </c>
      <c r="N53" s="58" t="s">
        <v>24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17.399999999999999" x14ac:dyDescent="0.3">
      <c r="A54" s="46"/>
      <c r="B54" s="46"/>
      <c r="C54" s="41" t="s">
        <v>27</v>
      </c>
      <c r="D54" s="41" t="s">
        <v>28</v>
      </c>
      <c r="E54" s="41" t="s">
        <v>29</v>
      </c>
      <c r="F54" s="41" t="s">
        <v>30</v>
      </c>
      <c r="G54" s="41" t="s">
        <v>31</v>
      </c>
      <c r="H54" s="46"/>
      <c r="I54" s="46"/>
      <c r="J54" s="46"/>
      <c r="K54" s="46"/>
      <c r="L54" s="46"/>
      <c r="M54" s="46"/>
      <c r="N54" s="46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17.399999999999999" x14ac:dyDescent="0.3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23.4" x14ac:dyDescent="0.6">
      <c r="A56" s="7">
        <v>1</v>
      </c>
      <c r="B56" s="9" t="s">
        <v>33</v>
      </c>
      <c r="C56" s="10"/>
      <c r="D56" s="7"/>
      <c r="E56" s="7"/>
      <c r="F56" s="7"/>
      <c r="G56" s="7"/>
      <c r="H56" s="25">
        <f t="shared" ref="H56:H95" si="2">SUM(C56,D56,E56,F56,G56)</f>
        <v>0</v>
      </c>
      <c r="I56" s="7"/>
      <c r="J56" s="7"/>
      <c r="K56" s="11">
        <f>SUM(H56,I56,J56)</f>
        <v>0</v>
      </c>
      <c r="L56" s="12">
        <f>VLOOKUP(K56,'305'!เกรด,2)</f>
        <v>0</v>
      </c>
      <c r="M56" s="12">
        <f>VLOOKUP(L56,'305'!K,2)</f>
        <v>1</v>
      </c>
      <c r="N56" s="12">
        <f>VLOOKUP(L56,'305'!L,2)</f>
        <v>1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23.4" x14ac:dyDescent="0.6">
      <c r="A57" s="10">
        <v>2</v>
      </c>
      <c r="B57" s="13" t="s">
        <v>34</v>
      </c>
      <c r="C57" s="10"/>
      <c r="D57" s="10"/>
      <c r="E57" s="10"/>
      <c r="F57" s="10"/>
      <c r="G57" s="10"/>
      <c r="H57" s="25">
        <f t="shared" si="2"/>
        <v>0</v>
      </c>
      <c r="I57" s="10"/>
      <c r="J57" s="10"/>
      <c r="K57" s="11">
        <f t="shared" ref="K57:K95" si="3">SUM(H57:J57)</f>
        <v>0</v>
      </c>
      <c r="L57" s="12">
        <f>VLOOKUP(K57,'305'!เกรด,2)</f>
        <v>0</v>
      </c>
      <c r="M57" s="12">
        <f>VLOOKUP(L57,'305'!K,2)</f>
        <v>1</v>
      </c>
      <c r="N57" s="12">
        <f>VLOOKUP(L57,'305'!L,2)</f>
        <v>1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23.4" x14ac:dyDescent="0.6">
      <c r="A58" s="10">
        <v>3</v>
      </c>
      <c r="B58" s="13" t="s">
        <v>35</v>
      </c>
      <c r="C58" s="10"/>
      <c r="D58" s="10"/>
      <c r="E58" s="10"/>
      <c r="F58" s="10"/>
      <c r="G58" s="10"/>
      <c r="H58" s="25">
        <f t="shared" si="2"/>
        <v>0</v>
      </c>
      <c r="I58" s="10"/>
      <c r="J58" s="10"/>
      <c r="K58" s="11">
        <f t="shared" si="3"/>
        <v>0</v>
      </c>
      <c r="L58" s="12">
        <f>VLOOKUP(K58,'305'!เกรด,2)</f>
        <v>0</v>
      </c>
      <c r="M58" s="12">
        <f>VLOOKUP(L58,'305'!K,2)</f>
        <v>1</v>
      </c>
      <c r="N58" s="12">
        <f>VLOOKUP(L58,'305'!L,2)</f>
        <v>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23.4" x14ac:dyDescent="0.6">
      <c r="A59" s="10">
        <v>4</v>
      </c>
      <c r="B59" s="13" t="s">
        <v>36</v>
      </c>
      <c r="C59" s="10"/>
      <c r="D59" s="10"/>
      <c r="E59" s="10"/>
      <c r="F59" s="10"/>
      <c r="G59" s="10"/>
      <c r="H59" s="25">
        <f t="shared" si="2"/>
        <v>0</v>
      </c>
      <c r="I59" s="10"/>
      <c r="J59" s="10"/>
      <c r="K59" s="11">
        <f t="shared" si="3"/>
        <v>0</v>
      </c>
      <c r="L59" s="12">
        <f>VLOOKUP(K59,'305'!เกรด,2)</f>
        <v>0</v>
      </c>
      <c r="M59" s="12">
        <f>VLOOKUP(L59,'305'!K,2)</f>
        <v>1</v>
      </c>
      <c r="N59" s="12">
        <f>VLOOKUP(L59,'305'!L,2)</f>
        <v>1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ht="23.4" x14ac:dyDescent="0.6">
      <c r="A60" s="10">
        <v>5</v>
      </c>
      <c r="B60" s="13" t="s">
        <v>37</v>
      </c>
      <c r="C60" s="10"/>
      <c r="D60" s="10"/>
      <c r="E60" s="10"/>
      <c r="F60" s="10"/>
      <c r="G60" s="10"/>
      <c r="H60" s="25">
        <f t="shared" si="2"/>
        <v>0</v>
      </c>
      <c r="I60" s="10"/>
      <c r="J60" s="10"/>
      <c r="K60" s="11">
        <f t="shared" si="3"/>
        <v>0</v>
      </c>
      <c r="L60" s="12">
        <f>VLOOKUP(K60,'305'!เกรด,2)</f>
        <v>0</v>
      </c>
      <c r="M60" s="12">
        <f>VLOOKUP(L60,'305'!K,2)</f>
        <v>1</v>
      </c>
      <c r="N60" s="12">
        <f>VLOOKUP(L60,'305'!L,2)</f>
        <v>1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23.4" x14ac:dyDescent="0.6">
      <c r="A61" s="10">
        <v>6</v>
      </c>
      <c r="B61" s="13" t="s">
        <v>38</v>
      </c>
      <c r="C61" s="10"/>
      <c r="D61" s="10"/>
      <c r="E61" s="10"/>
      <c r="F61" s="10"/>
      <c r="G61" s="10"/>
      <c r="H61" s="25">
        <f t="shared" si="2"/>
        <v>0</v>
      </c>
      <c r="I61" s="10"/>
      <c r="J61" s="10"/>
      <c r="K61" s="11">
        <f t="shared" si="3"/>
        <v>0</v>
      </c>
      <c r="L61" s="12">
        <f>VLOOKUP(K61,'305'!เกรด,2)</f>
        <v>0</v>
      </c>
      <c r="M61" s="12">
        <f>VLOOKUP(L61,'305'!K,2)</f>
        <v>1</v>
      </c>
      <c r="N61" s="12">
        <f>VLOOKUP(L61,'305'!L,2)</f>
        <v>1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23.4" x14ac:dyDescent="0.6">
      <c r="A62" s="10">
        <v>7</v>
      </c>
      <c r="B62" s="13" t="s">
        <v>39</v>
      </c>
      <c r="C62" s="10"/>
      <c r="D62" s="10"/>
      <c r="E62" s="10"/>
      <c r="F62" s="10"/>
      <c r="G62" s="10"/>
      <c r="H62" s="25">
        <f t="shared" si="2"/>
        <v>0</v>
      </c>
      <c r="I62" s="10"/>
      <c r="J62" s="10"/>
      <c r="K62" s="11">
        <f t="shared" si="3"/>
        <v>0</v>
      </c>
      <c r="L62" s="12">
        <f>VLOOKUP(K62,'305'!เกรด,2)</f>
        <v>0</v>
      </c>
      <c r="M62" s="12">
        <f>VLOOKUP(L62,'305'!K,2)</f>
        <v>1</v>
      </c>
      <c r="N62" s="12">
        <f>VLOOKUP(L62,'305'!L,2)</f>
        <v>1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23.4" x14ac:dyDescent="0.6">
      <c r="A63" s="10">
        <v>8</v>
      </c>
      <c r="B63" s="13" t="s">
        <v>40</v>
      </c>
      <c r="C63" s="10"/>
      <c r="D63" s="10"/>
      <c r="E63" s="10"/>
      <c r="F63" s="10"/>
      <c r="G63" s="10"/>
      <c r="H63" s="25">
        <f t="shared" si="2"/>
        <v>0</v>
      </c>
      <c r="I63" s="10"/>
      <c r="J63" s="10"/>
      <c r="K63" s="11">
        <f t="shared" si="3"/>
        <v>0</v>
      </c>
      <c r="L63" s="12">
        <f>VLOOKUP(K63,'305'!เกรด,2)</f>
        <v>0</v>
      </c>
      <c r="M63" s="12">
        <f>VLOOKUP(L63,'305'!K,2)</f>
        <v>1</v>
      </c>
      <c r="N63" s="12">
        <f>VLOOKUP(L63,'305'!L,2)</f>
        <v>1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23.4" x14ac:dyDescent="0.6">
      <c r="A64" s="10">
        <v>9</v>
      </c>
      <c r="B64" s="13" t="s">
        <v>41</v>
      </c>
      <c r="C64" s="10"/>
      <c r="D64" s="10"/>
      <c r="E64" s="10"/>
      <c r="F64" s="10"/>
      <c r="G64" s="10"/>
      <c r="H64" s="25">
        <f t="shared" si="2"/>
        <v>0</v>
      </c>
      <c r="I64" s="10"/>
      <c r="J64" s="10"/>
      <c r="K64" s="11">
        <f t="shared" si="3"/>
        <v>0</v>
      </c>
      <c r="L64" s="12">
        <f>VLOOKUP(K64,'305'!เกรด,2)</f>
        <v>0</v>
      </c>
      <c r="M64" s="12">
        <f>VLOOKUP(L64,'305'!K,2)</f>
        <v>1</v>
      </c>
      <c r="N64" s="12">
        <f>VLOOKUP(L64,'305'!L,2)</f>
        <v>1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23.4" x14ac:dyDescent="0.6">
      <c r="A65" s="10">
        <v>10</v>
      </c>
      <c r="B65" s="13" t="s">
        <v>42</v>
      </c>
      <c r="C65" s="10"/>
      <c r="D65" s="10"/>
      <c r="E65" s="10"/>
      <c r="F65" s="10"/>
      <c r="G65" s="10"/>
      <c r="H65" s="25">
        <f t="shared" si="2"/>
        <v>0</v>
      </c>
      <c r="I65" s="10"/>
      <c r="J65" s="10"/>
      <c r="K65" s="11">
        <f t="shared" si="3"/>
        <v>0</v>
      </c>
      <c r="L65" s="12">
        <f>VLOOKUP(K65,'305'!เกรด,2)</f>
        <v>0</v>
      </c>
      <c r="M65" s="12">
        <f>VLOOKUP(L65,'305'!K,2)</f>
        <v>1</v>
      </c>
      <c r="N65" s="12">
        <f>VLOOKUP(L65,'305'!L,2)</f>
        <v>1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23.4" x14ac:dyDescent="0.6">
      <c r="A66" s="10">
        <v>11</v>
      </c>
      <c r="B66" s="13" t="s">
        <v>43</v>
      </c>
      <c r="C66" s="10"/>
      <c r="D66" s="10"/>
      <c r="E66" s="10"/>
      <c r="F66" s="10"/>
      <c r="G66" s="10"/>
      <c r="H66" s="25">
        <f t="shared" si="2"/>
        <v>0</v>
      </c>
      <c r="I66" s="10"/>
      <c r="J66" s="10"/>
      <c r="K66" s="11">
        <f t="shared" si="3"/>
        <v>0</v>
      </c>
      <c r="L66" s="12">
        <f>VLOOKUP(K66,'305'!เกรด,2)</f>
        <v>0</v>
      </c>
      <c r="M66" s="12">
        <f>VLOOKUP(L66,'305'!K,2)</f>
        <v>1</v>
      </c>
      <c r="N66" s="12">
        <f>VLOOKUP(L66,'305'!L,2)</f>
        <v>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23.4" x14ac:dyDescent="0.6">
      <c r="A67" s="10">
        <v>12</v>
      </c>
      <c r="B67" s="13" t="s">
        <v>44</v>
      </c>
      <c r="C67" s="10"/>
      <c r="D67" s="10"/>
      <c r="E67" s="10"/>
      <c r="F67" s="10"/>
      <c r="G67" s="10"/>
      <c r="H67" s="25">
        <f t="shared" si="2"/>
        <v>0</v>
      </c>
      <c r="I67" s="10"/>
      <c r="J67" s="10"/>
      <c r="K67" s="11">
        <f t="shared" si="3"/>
        <v>0</v>
      </c>
      <c r="L67" s="12">
        <f>VLOOKUP(K67,'305'!เกรด,2)</f>
        <v>0</v>
      </c>
      <c r="M67" s="12">
        <f>VLOOKUP(L67,'305'!K,2)</f>
        <v>1</v>
      </c>
      <c r="N67" s="12">
        <f>VLOOKUP(L67,'305'!L,2)</f>
        <v>1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23.4" x14ac:dyDescent="0.6">
      <c r="A68" s="10">
        <v>13</v>
      </c>
      <c r="B68" s="13" t="s">
        <v>45</v>
      </c>
      <c r="C68" s="10"/>
      <c r="D68" s="10"/>
      <c r="E68" s="10"/>
      <c r="F68" s="10"/>
      <c r="G68" s="10"/>
      <c r="H68" s="25">
        <f t="shared" si="2"/>
        <v>0</v>
      </c>
      <c r="I68" s="10"/>
      <c r="J68" s="10"/>
      <c r="K68" s="11">
        <f t="shared" si="3"/>
        <v>0</v>
      </c>
      <c r="L68" s="12">
        <f>VLOOKUP(K68,'305'!เกรด,2)</f>
        <v>0</v>
      </c>
      <c r="M68" s="12">
        <f>VLOOKUP(L68,'305'!K,2)</f>
        <v>1</v>
      </c>
      <c r="N68" s="12">
        <f>VLOOKUP(L68,'305'!L,2)</f>
        <v>1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23.4" x14ac:dyDescent="0.6">
      <c r="A69" s="10">
        <v>14</v>
      </c>
      <c r="B69" s="13" t="s">
        <v>46</v>
      </c>
      <c r="C69" s="10"/>
      <c r="D69" s="10"/>
      <c r="E69" s="10"/>
      <c r="F69" s="10"/>
      <c r="G69" s="10"/>
      <c r="H69" s="25">
        <f t="shared" si="2"/>
        <v>0</v>
      </c>
      <c r="I69" s="10"/>
      <c r="J69" s="10"/>
      <c r="K69" s="11">
        <f t="shared" si="3"/>
        <v>0</v>
      </c>
      <c r="L69" s="12">
        <f>VLOOKUP(K69,'305'!เกรด,2)</f>
        <v>0</v>
      </c>
      <c r="M69" s="12">
        <f>VLOOKUP(L69,'305'!K,2)</f>
        <v>1</v>
      </c>
      <c r="N69" s="12">
        <f>VLOOKUP(L69,'305'!L,2)</f>
        <v>1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23.4" x14ac:dyDescent="0.6">
      <c r="A70" s="10">
        <v>15</v>
      </c>
      <c r="B70" s="13" t="s">
        <v>47</v>
      </c>
      <c r="C70" s="10"/>
      <c r="D70" s="10"/>
      <c r="E70" s="10"/>
      <c r="F70" s="10"/>
      <c r="G70" s="10"/>
      <c r="H70" s="25">
        <f t="shared" si="2"/>
        <v>0</v>
      </c>
      <c r="I70" s="10"/>
      <c r="J70" s="10"/>
      <c r="K70" s="11">
        <f t="shared" si="3"/>
        <v>0</v>
      </c>
      <c r="L70" s="12">
        <f>VLOOKUP(K70,'305'!เกรด,2)</f>
        <v>0</v>
      </c>
      <c r="M70" s="12">
        <f>VLOOKUP(L70,'305'!K,2)</f>
        <v>1</v>
      </c>
      <c r="N70" s="12">
        <f>VLOOKUP(L70,'305'!L,2)</f>
        <v>1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23.4" x14ac:dyDescent="0.6">
      <c r="A71" s="10">
        <v>16</v>
      </c>
      <c r="B71" s="13" t="s">
        <v>48</v>
      </c>
      <c r="C71" s="10"/>
      <c r="D71" s="10"/>
      <c r="E71" s="10"/>
      <c r="F71" s="10"/>
      <c r="G71" s="10"/>
      <c r="H71" s="25">
        <f t="shared" si="2"/>
        <v>0</v>
      </c>
      <c r="I71" s="10"/>
      <c r="J71" s="10"/>
      <c r="K71" s="11">
        <f t="shared" si="3"/>
        <v>0</v>
      </c>
      <c r="L71" s="12">
        <f>VLOOKUP(K71,'305'!เกรด,2)</f>
        <v>0</v>
      </c>
      <c r="M71" s="12">
        <f>VLOOKUP(L71,'305'!K,2)</f>
        <v>1</v>
      </c>
      <c r="N71" s="12">
        <f>VLOOKUP(L71,'305'!L,2)</f>
        <v>1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23.4" x14ac:dyDescent="0.6">
      <c r="A72" s="10">
        <v>17</v>
      </c>
      <c r="B72" s="13" t="s">
        <v>49</v>
      </c>
      <c r="C72" s="10"/>
      <c r="D72" s="10"/>
      <c r="E72" s="10"/>
      <c r="F72" s="10"/>
      <c r="G72" s="10"/>
      <c r="H72" s="25">
        <f t="shared" si="2"/>
        <v>0</v>
      </c>
      <c r="I72" s="10"/>
      <c r="J72" s="10"/>
      <c r="K72" s="11">
        <f t="shared" si="3"/>
        <v>0</v>
      </c>
      <c r="L72" s="12">
        <f>VLOOKUP(K72,'305'!เกรด,2)</f>
        <v>0</v>
      </c>
      <c r="M72" s="12">
        <f>VLOOKUP(L72,'305'!K,2)</f>
        <v>1</v>
      </c>
      <c r="N72" s="12">
        <f>VLOOKUP(L72,'305'!L,2)</f>
        <v>1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23.4" x14ac:dyDescent="0.6">
      <c r="A73" s="10">
        <v>18</v>
      </c>
      <c r="B73" s="13" t="s">
        <v>50</v>
      </c>
      <c r="C73" s="10"/>
      <c r="D73" s="10"/>
      <c r="E73" s="10"/>
      <c r="F73" s="10"/>
      <c r="G73" s="10"/>
      <c r="H73" s="25">
        <f t="shared" si="2"/>
        <v>0</v>
      </c>
      <c r="I73" s="10"/>
      <c r="J73" s="10"/>
      <c r="K73" s="11">
        <f t="shared" si="3"/>
        <v>0</v>
      </c>
      <c r="L73" s="12">
        <f>VLOOKUP(K73,'305'!เกรด,2)</f>
        <v>0</v>
      </c>
      <c r="M73" s="12">
        <f>VLOOKUP(L73,'305'!K,2)</f>
        <v>1</v>
      </c>
      <c r="N73" s="12">
        <f>VLOOKUP(L73,'305'!L,2)</f>
        <v>1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23.4" x14ac:dyDescent="0.6">
      <c r="A74" s="10">
        <v>19</v>
      </c>
      <c r="B74" s="13" t="s">
        <v>51</v>
      </c>
      <c r="C74" s="10"/>
      <c r="D74" s="10"/>
      <c r="E74" s="10"/>
      <c r="F74" s="10"/>
      <c r="G74" s="10"/>
      <c r="H74" s="25">
        <f t="shared" si="2"/>
        <v>0</v>
      </c>
      <c r="I74" s="10"/>
      <c r="J74" s="10"/>
      <c r="K74" s="11">
        <f t="shared" si="3"/>
        <v>0</v>
      </c>
      <c r="L74" s="12">
        <f>VLOOKUP(K74,'305'!เกรด,2)</f>
        <v>0</v>
      </c>
      <c r="M74" s="12">
        <f>VLOOKUP(L74,'305'!K,2)</f>
        <v>1</v>
      </c>
      <c r="N74" s="12">
        <f>VLOOKUP(L74,'305'!L,2)</f>
        <v>1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23.4" x14ac:dyDescent="0.6">
      <c r="A75" s="10">
        <v>20</v>
      </c>
      <c r="B75" s="13" t="s">
        <v>52</v>
      </c>
      <c r="C75" s="10"/>
      <c r="D75" s="10"/>
      <c r="E75" s="10"/>
      <c r="F75" s="10"/>
      <c r="G75" s="10"/>
      <c r="H75" s="25">
        <f t="shared" si="2"/>
        <v>0</v>
      </c>
      <c r="I75" s="10"/>
      <c r="J75" s="10"/>
      <c r="K75" s="11">
        <f t="shared" si="3"/>
        <v>0</v>
      </c>
      <c r="L75" s="12">
        <f>VLOOKUP(K75,'305'!เกรด,2)</f>
        <v>0</v>
      </c>
      <c r="M75" s="12">
        <f>VLOOKUP(L75,'305'!K,2)</f>
        <v>1</v>
      </c>
      <c r="N75" s="12">
        <f>VLOOKUP(L75,'305'!L,2)</f>
        <v>1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23.4" x14ac:dyDescent="0.6">
      <c r="A76" s="10">
        <v>21</v>
      </c>
      <c r="B76" s="13" t="s">
        <v>53</v>
      </c>
      <c r="C76" s="10"/>
      <c r="D76" s="10"/>
      <c r="E76" s="10"/>
      <c r="F76" s="10"/>
      <c r="G76" s="10"/>
      <c r="H76" s="25">
        <f t="shared" si="2"/>
        <v>0</v>
      </c>
      <c r="I76" s="10"/>
      <c r="J76" s="10"/>
      <c r="K76" s="11">
        <f t="shared" si="3"/>
        <v>0</v>
      </c>
      <c r="L76" s="12">
        <f>VLOOKUP(K76,'305'!เกรด,2)</f>
        <v>0</v>
      </c>
      <c r="M76" s="12">
        <f>VLOOKUP(L76,'305'!K,2)</f>
        <v>1</v>
      </c>
      <c r="N76" s="12">
        <f>VLOOKUP(L76,'305'!L,2)</f>
        <v>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23.4" x14ac:dyDescent="0.6">
      <c r="A77" s="10">
        <v>22</v>
      </c>
      <c r="B77" s="13" t="s">
        <v>54</v>
      </c>
      <c r="C77" s="10"/>
      <c r="D77" s="10"/>
      <c r="E77" s="10"/>
      <c r="F77" s="10"/>
      <c r="G77" s="10"/>
      <c r="H77" s="25">
        <f t="shared" si="2"/>
        <v>0</v>
      </c>
      <c r="I77" s="10"/>
      <c r="J77" s="10"/>
      <c r="K77" s="11">
        <f t="shared" si="3"/>
        <v>0</v>
      </c>
      <c r="L77" s="12">
        <f>VLOOKUP(K77,'305'!เกรด,2)</f>
        <v>0</v>
      </c>
      <c r="M77" s="12">
        <f>VLOOKUP(L77,'305'!K,2)</f>
        <v>1</v>
      </c>
      <c r="N77" s="12">
        <f>VLOOKUP(L77,'305'!L,2)</f>
        <v>1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23.4" x14ac:dyDescent="0.6">
      <c r="A78" s="10">
        <v>23</v>
      </c>
      <c r="B78" s="13" t="s">
        <v>55</v>
      </c>
      <c r="C78" s="10"/>
      <c r="D78" s="10"/>
      <c r="E78" s="10"/>
      <c r="F78" s="10"/>
      <c r="G78" s="10"/>
      <c r="H78" s="25">
        <f t="shared" si="2"/>
        <v>0</v>
      </c>
      <c r="I78" s="10"/>
      <c r="J78" s="10"/>
      <c r="K78" s="11">
        <f t="shared" si="3"/>
        <v>0</v>
      </c>
      <c r="L78" s="12">
        <f>VLOOKUP(K78,'305'!เกรด,2)</f>
        <v>0</v>
      </c>
      <c r="M78" s="12">
        <f>VLOOKUP(L78,'305'!K,2)</f>
        <v>1</v>
      </c>
      <c r="N78" s="12">
        <f>VLOOKUP(L78,'305'!L,2)</f>
        <v>1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23.4" x14ac:dyDescent="0.6">
      <c r="A79" s="10">
        <v>24</v>
      </c>
      <c r="B79" s="13" t="s">
        <v>56</v>
      </c>
      <c r="C79" s="10"/>
      <c r="D79" s="10"/>
      <c r="E79" s="10"/>
      <c r="F79" s="10"/>
      <c r="G79" s="10"/>
      <c r="H79" s="25">
        <f t="shared" si="2"/>
        <v>0</v>
      </c>
      <c r="I79" s="10"/>
      <c r="J79" s="10"/>
      <c r="K79" s="11">
        <f t="shared" si="3"/>
        <v>0</v>
      </c>
      <c r="L79" s="12">
        <f>VLOOKUP(K79,'305'!เกรด,2)</f>
        <v>0</v>
      </c>
      <c r="M79" s="12">
        <f>VLOOKUP(L79,'305'!K,2)</f>
        <v>1</v>
      </c>
      <c r="N79" s="12">
        <f>VLOOKUP(L79,'305'!L,2)</f>
        <v>1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23.4" x14ac:dyDescent="0.6">
      <c r="A80" s="10">
        <v>25</v>
      </c>
      <c r="B80" s="13" t="s">
        <v>57</v>
      </c>
      <c r="C80" s="10"/>
      <c r="D80" s="10"/>
      <c r="E80" s="10"/>
      <c r="F80" s="10"/>
      <c r="G80" s="10"/>
      <c r="H80" s="25">
        <f t="shared" si="2"/>
        <v>0</v>
      </c>
      <c r="I80" s="10"/>
      <c r="J80" s="10"/>
      <c r="K80" s="11">
        <f t="shared" si="3"/>
        <v>0</v>
      </c>
      <c r="L80" s="12">
        <f>VLOOKUP(K80,'305'!เกรด,2)</f>
        <v>0</v>
      </c>
      <c r="M80" s="12">
        <f>VLOOKUP(L80,'305'!K,2)</f>
        <v>1</v>
      </c>
      <c r="N80" s="12">
        <f>VLOOKUP(L80,'305'!L,2)</f>
        <v>1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23.4" x14ac:dyDescent="0.6">
      <c r="A81" s="10">
        <v>26</v>
      </c>
      <c r="B81" s="13" t="s">
        <v>58</v>
      </c>
      <c r="C81" s="10"/>
      <c r="D81" s="10"/>
      <c r="E81" s="10"/>
      <c r="F81" s="10"/>
      <c r="G81" s="10"/>
      <c r="H81" s="25">
        <f t="shared" si="2"/>
        <v>0</v>
      </c>
      <c r="I81" s="10"/>
      <c r="J81" s="10"/>
      <c r="K81" s="11">
        <f t="shared" si="3"/>
        <v>0</v>
      </c>
      <c r="L81" s="12">
        <f>VLOOKUP(K81,'305'!เกรด,2)</f>
        <v>0</v>
      </c>
      <c r="M81" s="12">
        <f>VLOOKUP(L81,'305'!K,2)</f>
        <v>1</v>
      </c>
      <c r="N81" s="12">
        <f>VLOOKUP(L81,'305'!L,2)</f>
        <v>1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23.4" x14ac:dyDescent="0.6">
      <c r="A82" s="10">
        <v>27</v>
      </c>
      <c r="B82" s="13" t="s">
        <v>59</v>
      </c>
      <c r="C82" s="10"/>
      <c r="D82" s="10"/>
      <c r="E82" s="10"/>
      <c r="F82" s="10"/>
      <c r="G82" s="10"/>
      <c r="H82" s="25">
        <f t="shared" si="2"/>
        <v>0</v>
      </c>
      <c r="I82" s="10"/>
      <c r="J82" s="10"/>
      <c r="K82" s="11">
        <f t="shared" si="3"/>
        <v>0</v>
      </c>
      <c r="L82" s="12">
        <f>VLOOKUP(K82,'305'!เกรด,2)</f>
        <v>0</v>
      </c>
      <c r="M82" s="12">
        <f>VLOOKUP(L82,'305'!K,2)</f>
        <v>1</v>
      </c>
      <c r="N82" s="12">
        <f>VLOOKUP(L82,'305'!L,2)</f>
        <v>1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23.4" x14ac:dyDescent="0.6">
      <c r="A83" s="10">
        <v>28</v>
      </c>
      <c r="B83" s="13" t="s">
        <v>60</v>
      </c>
      <c r="C83" s="10"/>
      <c r="D83" s="10"/>
      <c r="E83" s="10"/>
      <c r="F83" s="10"/>
      <c r="G83" s="10"/>
      <c r="H83" s="25">
        <f t="shared" si="2"/>
        <v>0</v>
      </c>
      <c r="I83" s="10"/>
      <c r="J83" s="10"/>
      <c r="K83" s="11">
        <f t="shared" si="3"/>
        <v>0</v>
      </c>
      <c r="L83" s="12">
        <f>VLOOKUP(K83,'305'!เกรด,2)</f>
        <v>0</v>
      </c>
      <c r="M83" s="12">
        <f>VLOOKUP(L83,'305'!K,2)</f>
        <v>1</v>
      </c>
      <c r="N83" s="12">
        <f>VLOOKUP(L83,'305'!L,2)</f>
        <v>1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23.4" x14ac:dyDescent="0.6">
      <c r="A84" s="10">
        <v>29</v>
      </c>
      <c r="B84" s="13" t="s">
        <v>61</v>
      </c>
      <c r="C84" s="10"/>
      <c r="D84" s="10"/>
      <c r="E84" s="10"/>
      <c r="F84" s="10"/>
      <c r="G84" s="10"/>
      <c r="H84" s="25">
        <f t="shared" si="2"/>
        <v>0</v>
      </c>
      <c r="I84" s="10"/>
      <c r="J84" s="10"/>
      <c r="K84" s="11">
        <f t="shared" si="3"/>
        <v>0</v>
      </c>
      <c r="L84" s="12">
        <f>VLOOKUP(K84,'305'!เกรด,2)</f>
        <v>0</v>
      </c>
      <c r="M84" s="12">
        <f>VLOOKUP(L84,'305'!K,2)</f>
        <v>1</v>
      </c>
      <c r="N84" s="12">
        <f>VLOOKUP(L84,'305'!L,2)</f>
        <v>1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23.4" x14ac:dyDescent="0.6">
      <c r="A85" s="10">
        <v>30</v>
      </c>
      <c r="B85" s="13" t="s">
        <v>62</v>
      </c>
      <c r="C85" s="10"/>
      <c r="D85" s="10"/>
      <c r="E85" s="10"/>
      <c r="F85" s="10"/>
      <c r="G85" s="10"/>
      <c r="H85" s="25">
        <f t="shared" si="2"/>
        <v>0</v>
      </c>
      <c r="I85" s="10"/>
      <c r="J85" s="10"/>
      <c r="K85" s="11">
        <f t="shared" si="3"/>
        <v>0</v>
      </c>
      <c r="L85" s="12">
        <f>VLOOKUP(K85,'305'!เกรด,2)</f>
        <v>0</v>
      </c>
      <c r="M85" s="12">
        <f>VLOOKUP(L85,'305'!K,2)</f>
        <v>1</v>
      </c>
      <c r="N85" s="12">
        <f>VLOOKUP(L85,'305'!L,2)</f>
        <v>1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23.4" x14ac:dyDescent="0.6">
      <c r="A86" s="10">
        <v>31</v>
      </c>
      <c r="B86" s="13" t="s">
        <v>63</v>
      </c>
      <c r="C86" s="10"/>
      <c r="D86" s="10"/>
      <c r="E86" s="10"/>
      <c r="F86" s="10"/>
      <c r="G86" s="10"/>
      <c r="H86" s="25">
        <f t="shared" si="2"/>
        <v>0</v>
      </c>
      <c r="I86" s="10"/>
      <c r="J86" s="10"/>
      <c r="K86" s="11">
        <f t="shared" si="3"/>
        <v>0</v>
      </c>
      <c r="L86" s="12">
        <f>VLOOKUP(K86,'305'!เกรด,2)</f>
        <v>0</v>
      </c>
      <c r="M86" s="12">
        <f>VLOOKUP(L86,'305'!K,2)</f>
        <v>1</v>
      </c>
      <c r="N86" s="12">
        <f>VLOOKUP(L86,'305'!L,2)</f>
        <v>1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23.4" x14ac:dyDescent="0.6">
      <c r="A87" s="10">
        <v>32</v>
      </c>
      <c r="B87" s="13" t="s">
        <v>64</v>
      </c>
      <c r="C87" s="10"/>
      <c r="D87" s="10"/>
      <c r="E87" s="10"/>
      <c r="F87" s="10"/>
      <c r="G87" s="10"/>
      <c r="H87" s="25">
        <f t="shared" si="2"/>
        <v>0</v>
      </c>
      <c r="I87" s="10"/>
      <c r="J87" s="10"/>
      <c r="K87" s="11">
        <f t="shared" si="3"/>
        <v>0</v>
      </c>
      <c r="L87" s="12">
        <f>VLOOKUP(K87,'305'!เกรด,2)</f>
        <v>0</v>
      </c>
      <c r="M87" s="12">
        <f>VLOOKUP(L87,'305'!K,2)</f>
        <v>1</v>
      </c>
      <c r="N87" s="12">
        <f>VLOOKUP(L87,'305'!L,2)</f>
        <v>1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23.4" x14ac:dyDescent="0.6">
      <c r="A88" s="10">
        <v>33</v>
      </c>
      <c r="B88" s="13" t="s">
        <v>65</v>
      </c>
      <c r="C88" s="10"/>
      <c r="D88" s="10"/>
      <c r="E88" s="10"/>
      <c r="F88" s="10"/>
      <c r="G88" s="10"/>
      <c r="H88" s="25">
        <f t="shared" si="2"/>
        <v>0</v>
      </c>
      <c r="I88" s="10"/>
      <c r="J88" s="10"/>
      <c r="K88" s="11">
        <f t="shared" si="3"/>
        <v>0</v>
      </c>
      <c r="L88" s="12">
        <f>VLOOKUP(K88,'305'!เกรด,2)</f>
        <v>0</v>
      </c>
      <c r="M88" s="12">
        <f>VLOOKUP(L88,'305'!K,2)</f>
        <v>1</v>
      </c>
      <c r="N88" s="12">
        <f>VLOOKUP(L88,'305'!L,2)</f>
        <v>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23.4" x14ac:dyDescent="0.6">
      <c r="A89" s="10">
        <v>34</v>
      </c>
      <c r="B89" s="13" t="s">
        <v>66</v>
      </c>
      <c r="C89" s="10"/>
      <c r="D89" s="10"/>
      <c r="E89" s="10"/>
      <c r="F89" s="10"/>
      <c r="G89" s="10"/>
      <c r="H89" s="25">
        <f t="shared" si="2"/>
        <v>0</v>
      </c>
      <c r="I89" s="10"/>
      <c r="J89" s="10"/>
      <c r="K89" s="11">
        <f t="shared" si="3"/>
        <v>0</v>
      </c>
      <c r="L89" s="12">
        <f>VLOOKUP(K89,'305'!เกรด,2)</f>
        <v>0</v>
      </c>
      <c r="M89" s="12">
        <f>VLOOKUP(L89,'305'!K,2)</f>
        <v>1</v>
      </c>
      <c r="N89" s="12">
        <f>VLOOKUP(L89,'305'!L,2)</f>
        <v>1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23.4" x14ac:dyDescent="0.6">
      <c r="A90" s="10">
        <v>35</v>
      </c>
      <c r="B90" s="13" t="s">
        <v>67</v>
      </c>
      <c r="C90" s="10"/>
      <c r="D90" s="10"/>
      <c r="E90" s="10"/>
      <c r="F90" s="10"/>
      <c r="G90" s="10"/>
      <c r="H90" s="25">
        <f t="shared" si="2"/>
        <v>0</v>
      </c>
      <c r="I90" s="10"/>
      <c r="J90" s="10"/>
      <c r="K90" s="11">
        <f t="shared" si="3"/>
        <v>0</v>
      </c>
      <c r="L90" s="12">
        <f>VLOOKUP(K90,'305'!เกรด,2)</f>
        <v>0</v>
      </c>
      <c r="M90" s="12">
        <f>VLOOKUP(L90,'305'!K,2)</f>
        <v>1</v>
      </c>
      <c r="N90" s="12">
        <f>VLOOKUP(L90,'305'!L,2)</f>
        <v>1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23.4" x14ac:dyDescent="0.6">
      <c r="A91" s="19">
        <v>36</v>
      </c>
      <c r="B91" s="20"/>
      <c r="C91" s="20"/>
      <c r="D91" s="20"/>
      <c r="E91" s="20"/>
      <c r="F91" s="20"/>
      <c r="G91" s="20"/>
      <c r="H91" s="25">
        <f t="shared" si="2"/>
        <v>0</v>
      </c>
      <c r="I91" s="20"/>
      <c r="J91" s="20"/>
      <c r="K91" s="11">
        <f t="shared" si="3"/>
        <v>0</v>
      </c>
      <c r="L91" s="12">
        <f>VLOOKUP(K91,'305'!เกรด,2)</f>
        <v>0</v>
      </c>
      <c r="M91" s="12">
        <f>VLOOKUP(L91,'305'!K,2)</f>
        <v>1</v>
      </c>
      <c r="N91" s="12">
        <f>VLOOKUP(L91,'305'!L,2)</f>
        <v>1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23.4" x14ac:dyDescent="0.6">
      <c r="A92" s="19">
        <v>37</v>
      </c>
      <c r="B92" s="20"/>
      <c r="C92" s="20"/>
      <c r="D92" s="20"/>
      <c r="E92" s="20"/>
      <c r="F92" s="20"/>
      <c r="G92" s="20"/>
      <c r="H92" s="25">
        <f t="shared" si="2"/>
        <v>0</v>
      </c>
      <c r="I92" s="20"/>
      <c r="J92" s="20"/>
      <c r="K92" s="11">
        <f t="shared" si="3"/>
        <v>0</v>
      </c>
      <c r="L92" s="12">
        <f>VLOOKUP(K92,'305'!เกรด,2)</f>
        <v>0</v>
      </c>
      <c r="M92" s="12">
        <f>VLOOKUP(L92,'305'!K,2)</f>
        <v>1</v>
      </c>
      <c r="N92" s="12">
        <f>VLOOKUP(L92,'305'!L,2)</f>
        <v>1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23.4" x14ac:dyDescent="0.6">
      <c r="A93" s="19">
        <v>38</v>
      </c>
      <c r="B93" s="20"/>
      <c r="C93" s="20"/>
      <c r="D93" s="20"/>
      <c r="E93" s="20"/>
      <c r="F93" s="20"/>
      <c r="G93" s="20"/>
      <c r="H93" s="25">
        <f t="shared" si="2"/>
        <v>0</v>
      </c>
      <c r="I93" s="20"/>
      <c r="J93" s="20"/>
      <c r="K93" s="11">
        <f t="shared" si="3"/>
        <v>0</v>
      </c>
      <c r="L93" s="12">
        <f>VLOOKUP(K93,'305'!เกรด,2)</f>
        <v>0</v>
      </c>
      <c r="M93" s="12">
        <f>VLOOKUP(L93,'305'!K,2)</f>
        <v>1</v>
      </c>
      <c r="N93" s="12">
        <f>VLOOKUP(L93,'305'!L,2)</f>
        <v>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23.4" x14ac:dyDescent="0.6">
      <c r="A94" s="19">
        <v>39</v>
      </c>
      <c r="B94" s="20"/>
      <c r="C94" s="20"/>
      <c r="D94" s="20"/>
      <c r="E94" s="20"/>
      <c r="F94" s="20"/>
      <c r="G94" s="20"/>
      <c r="H94" s="25">
        <f t="shared" si="2"/>
        <v>0</v>
      </c>
      <c r="I94" s="20"/>
      <c r="J94" s="20"/>
      <c r="K94" s="11">
        <f t="shared" si="3"/>
        <v>0</v>
      </c>
      <c r="L94" s="12">
        <f>VLOOKUP(K94,'305'!เกรด,2)</f>
        <v>0</v>
      </c>
      <c r="M94" s="12">
        <f>VLOOKUP(L94,'305'!K,2)</f>
        <v>1</v>
      </c>
      <c r="N94" s="12">
        <f>VLOOKUP(L94,'305'!L,2)</f>
        <v>1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23.4" x14ac:dyDescent="0.6">
      <c r="A95" s="19">
        <v>40</v>
      </c>
      <c r="B95" s="20"/>
      <c r="C95" s="20"/>
      <c r="D95" s="20"/>
      <c r="E95" s="20"/>
      <c r="F95" s="20"/>
      <c r="G95" s="20"/>
      <c r="H95" s="25">
        <f t="shared" si="2"/>
        <v>0</v>
      </c>
      <c r="I95" s="20"/>
      <c r="J95" s="20"/>
      <c r="K95" s="11">
        <f t="shared" si="3"/>
        <v>0</v>
      </c>
      <c r="L95" s="12">
        <f>VLOOKUP(K95,'305'!เกรด,2)</f>
        <v>0</v>
      </c>
      <c r="M95" s="12">
        <f>VLOOKUP(L95,'305'!K,2)</f>
        <v>1</v>
      </c>
      <c r="N95" s="12">
        <f>VLOOKUP(L95,'305'!L,2)</f>
        <v>1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</sheetData>
  <mergeCells count="40">
    <mergeCell ref="M2:N3"/>
    <mergeCell ref="E54:E55"/>
    <mergeCell ref="D54:D55"/>
    <mergeCell ref="K5:K7"/>
    <mergeCell ref="K53:K55"/>
    <mergeCell ref="M50:N51"/>
    <mergeCell ref="N53:N55"/>
    <mergeCell ref="M53:M55"/>
    <mergeCell ref="N5:N7"/>
    <mergeCell ref="M5:M7"/>
    <mergeCell ref="E6:E7"/>
    <mergeCell ref="C5:G5"/>
    <mergeCell ref="A2:L2"/>
    <mergeCell ref="A1:L1"/>
    <mergeCell ref="A3:L3"/>
    <mergeCell ref="A5:A7"/>
    <mergeCell ref="D6:D7"/>
    <mergeCell ref="B5:B7"/>
    <mergeCell ref="C6:C7"/>
    <mergeCell ref="F6:F7"/>
    <mergeCell ref="A4:L4"/>
    <mergeCell ref="J5:J7"/>
    <mergeCell ref="I5:I7"/>
    <mergeCell ref="G6:G7"/>
    <mergeCell ref="H5:H7"/>
    <mergeCell ref="L5:L7"/>
    <mergeCell ref="A53:A55"/>
    <mergeCell ref="A51:L51"/>
    <mergeCell ref="A50:L50"/>
    <mergeCell ref="A49:L49"/>
    <mergeCell ref="A48:L48"/>
    <mergeCell ref="C53:G53"/>
    <mergeCell ref="J53:J55"/>
    <mergeCell ref="I53:I55"/>
    <mergeCell ref="H53:H55"/>
    <mergeCell ref="G54:G55"/>
    <mergeCell ref="F54:F55"/>
    <mergeCell ref="B53:B55"/>
    <mergeCell ref="C54:C55"/>
    <mergeCell ref="L53:L55"/>
  </mergeCells>
  <conditionalFormatting sqref="L8:N47 L56:N95">
    <cfRule type="cellIs" dxfId="4" priority="1" operator="lessThan">
      <formula>1</formula>
    </cfRule>
  </conditionalFormatting>
  <hyperlinks>
    <hyperlink ref="M2" location="'หน้าหลัก'!A1" display="กลับสู่หน้าหลัก" xr:uid="{00000000-0004-0000-0300-000000000000}"/>
    <hyperlink ref="M50" location="'หน้าหลัก'!A1" display="กลับสู่หน้าหลัก" xr:uid="{00000000-0004-0000-0300-000001000000}"/>
  </hyperlink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AK95"/>
  <sheetViews>
    <sheetView workbookViewId="0">
      <selection sqref="A1:L1"/>
    </sheetView>
  </sheetViews>
  <sheetFormatPr defaultColWidth="14.44140625" defaultRowHeight="15.75" customHeight="1" x14ac:dyDescent="0.25"/>
  <cols>
    <col min="1" max="1" width="9.33203125" customWidth="1"/>
    <col min="2" max="2" width="30.5546875" customWidth="1"/>
    <col min="3" max="3" width="16.33203125" customWidth="1"/>
    <col min="4" max="4" width="16.6640625" customWidth="1"/>
    <col min="5" max="5" width="15.44140625" customWidth="1"/>
    <col min="6" max="6" width="16" customWidth="1"/>
    <col min="7" max="7" width="16.6640625" customWidth="1"/>
    <col min="8" max="8" width="13.33203125" customWidth="1"/>
    <col min="9" max="9" width="14.109375" customWidth="1"/>
    <col min="10" max="10" width="14.33203125" customWidth="1"/>
    <col min="11" max="11" width="14.5546875" customWidth="1"/>
    <col min="12" max="14" width="14.33203125" customWidth="1"/>
  </cols>
  <sheetData>
    <row r="1" spans="1:37" ht="50.25" customHeight="1" x14ac:dyDescent="0.3">
      <c r="A1" s="43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3"/>
      <c r="N1" s="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7" ht="23.4" x14ac:dyDescent="0.3">
      <c r="A2" s="43" t="s">
        <v>69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44" t="s">
        <v>6</v>
      </c>
      <c r="N2" s="27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7" ht="23.4" x14ac:dyDescent="0.3">
      <c r="A3" s="43" t="s">
        <v>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7" ht="23.4" x14ac:dyDescent="0.3">
      <c r="A4" s="43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3"/>
      <c r="N4" s="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7" ht="23.4" x14ac:dyDescent="0.6">
      <c r="A5" s="45" t="s">
        <v>11</v>
      </c>
      <c r="B5" s="47" t="s">
        <v>13</v>
      </c>
      <c r="C5" s="48" t="s">
        <v>15</v>
      </c>
      <c r="D5" s="49"/>
      <c r="E5" s="49"/>
      <c r="F5" s="49"/>
      <c r="G5" s="50"/>
      <c r="H5" s="51" t="s">
        <v>17</v>
      </c>
      <c r="I5" s="52" t="s">
        <v>19</v>
      </c>
      <c r="J5" s="53" t="s">
        <v>20</v>
      </c>
      <c r="K5" s="54" t="s">
        <v>21</v>
      </c>
      <c r="L5" s="55" t="s">
        <v>22</v>
      </c>
      <c r="M5" s="56" t="s">
        <v>23</v>
      </c>
      <c r="N5" s="58" t="s">
        <v>24</v>
      </c>
      <c r="O5" s="5" t="s">
        <v>25</v>
      </c>
      <c r="P5" s="5" t="s">
        <v>26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7" ht="20.399999999999999" x14ac:dyDescent="0.55000000000000004">
      <c r="A6" s="46"/>
      <c r="B6" s="46"/>
      <c r="C6" s="41" t="s">
        <v>27</v>
      </c>
      <c r="D6" s="41" t="s">
        <v>28</v>
      </c>
      <c r="E6" s="41" t="s">
        <v>29</v>
      </c>
      <c r="F6" s="41" t="s">
        <v>30</v>
      </c>
      <c r="G6" s="41" t="s">
        <v>31</v>
      </c>
      <c r="H6" s="46"/>
      <c r="I6" s="46"/>
      <c r="J6" s="46"/>
      <c r="K6" s="46"/>
      <c r="L6" s="46"/>
      <c r="M6" s="46"/>
      <c r="N6" s="46"/>
      <c r="O6" s="6">
        <v>0</v>
      </c>
      <c r="P6" s="6">
        <v>0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7" ht="20.399999999999999" x14ac:dyDescent="0.55000000000000004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>
        <v>50</v>
      </c>
      <c r="P7" s="6">
        <v>1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7" ht="23.4" x14ac:dyDescent="0.6">
      <c r="A8" s="7">
        <v>1</v>
      </c>
      <c r="B8" s="9" t="s">
        <v>33</v>
      </c>
      <c r="C8" s="10"/>
      <c r="D8" s="7"/>
      <c r="E8" s="7"/>
      <c r="F8" s="7"/>
      <c r="G8" s="7"/>
      <c r="H8" s="11">
        <f t="shared" ref="H8:H47" si="0">SUM(C8,D8,E8,F8,G8)</f>
        <v>0</v>
      </c>
      <c r="I8" s="7"/>
      <c r="J8" s="7"/>
      <c r="K8" s="11">
        <f>SUM(H8,I8,J8)</f>
        <v>0</v>
      </c>
      <c r="L8" s="12">
        <f>VLOOKUP(K8,'307'!เกรด,2)</f>
        <v>0</v>
      </c>
      <c r="M8" s="12">
        <f>VLOOKUP(L8,'307'!K,2)</f>
        <v>1</v>
      </c>
      <c r="N8" s="12">
        <f>VLOOKUP(L8,'307'!L,2)</f>
        <v>1</v>
      </c>
      <c r="O8" s="6">
        <v>55</v>
      </c>
      <c r="P8" s="6">
        <v>1.5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7" ht="23.4" x14ac:dyDescent="0.6">
      <c r="A9" s="10">
        <v>2</v>
      </c>
      <c r="B9" s="13" t="s">
        <v>34</v>
      </c>
      <c r="C9" s="10"/>
      <c r="D9" s="10"/>
      <c r="E9" s="10"/>
      <c r="F9" s="10"/>
      <c r="G9" s="10"/>
      <c r="H9" s="11">
        <f t="shared" si="0"/>
        <v>0</v>
      </c>
      <c r="I9" s="10"/>
      <c r="J9" s="10"/>
      <c r="K9" s="11">
        <f t="shared" ref="K9:K47" si="1">SUM(H9:J9)</f>
        <v>0</v>
      </c>
      <c r="L9" s="12">
        <f>VLOOKUP(K9,'307'!เกรด,2)</f>
        <v>0</v>
      </c>
      <c r="M9" s="12">
        <f>VLOOKUP(L9,'307'!K,2)</f>
        <v>1</v>
      </c>
      <c r="N9" s="12">
        <f>VLOOKUP(L9,'307'!L,2)</f>
        <v>1</v>
      </c>
      <c r="O9" s="6">
        <v>60</v>
      </c>
      <c r="P9" s="6">
        <v>2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7" ht="23.4" x14ac:dyDescent="0.6">
      <c r="A10" s="10">
        <v>3</v>
      </c>
      <c r="B10" s="13" t="s">
        <v>35</v>
      </c>
      <c r="C10" s="10"/>
      <c r="D10" s="10"/>
      <c r="E10" s="10"/>
      <c r="F10" s="10"/>
      <c r="G10" s="10"/>
      <c r="H10" s="11">
        <f t="shared" si="0"/>
        <v>0</v>
      </c>
      <c r="I10" s="10"/>
      <c r="J10" s="10"/>
      <c r="K10" s="11">
        <f t="shared" si="1"/>
        <v>0</v>
      </c>
      <c r="L10" s="12">
        <f>VLOOKUP(K10,'307'!เกรด,2)</f>
        <v>0</v>
      </c>
      <c r="M10" s="12">
        <f>VLOOKUP(L10,'307'!K,2)</f>
        <v>1</v>
      </c>
      <c r="N10" s="12">
        <f>VLOOKUP(L10,'307'!L,2)</f>
        <v>1</v>
      </c>
      <c r="O10" s="6">
        <v>65</v>
      </c>
      <c r="P10" s="6">
        <v>2.5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pans="1:37" ht="23.4" x14ac:dyDescent="0.6">
      <c r="A11" s="10">
        <v>4</v>
      </c>
      <c r="B11" s="13" t="s">
        <v>36</v>
      </c>
      <c r="C11" s="10"/>
      <c r="D11" s="10"/>
      <c r="E11" s="10"/>
      <c r="F11" s="10"/>
      <c r="G11" s="10"/>
      <c r="H11" s="11">
        <f t="shared" si="0"/>
        <v>0</v>
      </c>
      <c r="I11" s="10"/>
      <c r="J11" s="10"/>
      <c r="K11" s="11">
        <f t="shared" si="1"/>
        <v>0</v>
      </c>
      <c r="L11" s="12">
        <f>VLOOKUP(K11,'307'!เกรด,2)</f>
        <v>0</v>
      </c>
      <c r="M11" s="12">
        <f>VLOOKUP(L11,'307'!K,2)</f>
        <v>1</v>
      </c>
      <c r="N11" s="12">
        <f>VLOOKUP(L11,'307'!L,2)</f>
        <v>1</v>
      </c>
      <c r="O11" s="6">
        <v>70</v>
      </c>
      <c r="P11" s="6">
        <v>3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7" ht="23.4" x14ac:dyDescent="0.6">
      <c r="A12" s="10">
        <v>5</v>
      </c>
      <c r="B12" s="13" t="s">
        <v>37</v>
      </c>
      <c r="C12" s="10"/>
      <c r="D12" s="10"/>
      <c r="E12" s="10"/>
      <c r="F12" s="10"/>
      <c r="G12" s="10"/>
      <c r="H12" s="11">
        <f t="shared" si="0"/>
        <v>0</v>
      </c>
      <c r="I12" s="10"/>
      <c r="J12" s="10"/>
      <c r="K12" s="11">
        <f t="shared" si="1"/>
        <v>0</v>
      </c>
      <c r="L12" s="12">
        <f>VLOOKUP(K12,'307'!เกรด,2)</f>
        <v>0</v>
      </c>
      <c r="M12" s="12">
        <f>VLOOKUP(L12,'307'!K,2)</f>
        <v>1</v>
      </c>
      <c r="N12" s="12">
        <f>VLOOKUP(L12,'307'!L,2)</f>
        <v>1</v>
      </c>
      <c r="O12" s="6">
        <v>75</v>
      </c>
      <c r="P12" s="6">
        <v>3.5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7" ht="23.4" x14ac:dyDescent="0.6">
      <c r="A13" s="10">
        <v>6</v>
      </c>
      <c r="B13" s="13" t="s">
        <v>38</v>
      </c>
      <c r="C13" s="10"/>
      <c r="D13" s="7"/>
      <c r="E13" s="7"/>
      <c r="F13" s="7"/>
      <c r="G13" s="7"/>
      <c r="H13" s="11">
        <f t="shared" si="0"/>
        <v>0</v>
      </c>
      <c r="I13" s="10"/>
      <c r="J13" s="10"/>
      <c r="K13" s="11">
        <f t="shared" si="1"/>
        <v>0</v>
      </c>
      <c r="L13" s="12">
        <f>VLOOKUP(K13,'307'!เกรด,2)</f>
        <v>0</v>
      </c>
      <c r="M13" s="12">
        <f>VLOOKUP(L13,'307'!K,2)</f>
        <v>1</v>
      </c>
      <c r="N13" s="12">
        <f>VLOOKUP(L13,'307'!L,2)</f>
        <v>1</v>
      </c>
      <c r="O13" s="6">
        <v>80</v>
      </c>
      <c r="P13" s="6">
        <v>4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7" ht="23.4" x14ac:dyDescent="0.6">
      <c r="A14" s="10">
        <v>7</v>
      </c>
      <c r="B14" s="13" t="s">
        <v>39</v>
      </c>
      <c r="C14" s="10"/>
      <c r="D14" s="10"/>
      <c r="E14" s="10"/>
      <c r="F14" s="10"/>
      <c r="G14" s="10"/>
      <c r="H14" s="11">
        <f t="shared" si="0"/>
        <v>0</v>
      </c>
      <c r="I14" s="10"/>
      <c r="J14" s="10"/>
      <c r="K14" s="11">
        <f t="shared" si="1"/>
        <v>0</v>
      </c>
      <c r="L14" s="12">
        <f>VLOOKUP(K14,'307'!เกรด,2)</f>
        <v>0</v>
      </c>
      <c r="M14" s="12">
        <f>VLOOKUP(L14,'307'!K,2)</f>
        <v>1</v>
      </c>
      <c r="N14" s="12">
        <f>VLOOKUP(L14,'307'!L,2)</f>
        <v>1</v>
      </c>
      <c r="O14" s="15" t="s">
        <v>26</v>
      </c>
      <c r="P14" s="15" t="s">
        <v>23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4" x14ac:dyDescent="0.6">
      <c r="A15" s="10">
        <v>8</v>
      </c>
      <c r="B15" s="13" t="s">
        <v>40</v>
      </c>
      <c r="C15" s="10"/>
      <c r="D15" s="10"/>
      <c r="E15" s="10"/>
      <c r="F15" s="10"/>
      <c r="G15" s="10"/>
      <c r="H15" s="11">
        <f t="shared" si="0"/>
        <v>0</v>
      </c>
      <c r="I15" s="10"/>
      <c r="J15" s="10"/>
      <c r="K15" s="11">
        <f t="shared" si="1"/>
        <v>0</v>
      </c>
      <c r="L15" s="12">
        <f>VLOOKUP(K15,'307'!เกรด,2)</f>
        <v>0</v>
      </c>
      <c r="M15" s="12">
        <f>VLOOKUP(L15,'307'!K,2)</f>
        <v>1</v>
      </c>
      <c r="N15" s="12">
        <f>VLOOKUP(L15,'307'!L,2)</f>
        <v>1</v>
      </c>
      <c r="O15" s="6">
        <v>0</v>
      </c>
      <c r="P15" s="6">
        <v>1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4" x14ac:dyDescent="0.6">
      <c r="A16" s="10">
        <v>9</v>
      </c>
      <c r="B16" s="13" t="s">
        <v>41</v>
      </c>
      <c r="C16" s="10"/>
      <c r="D16" s="10"/>
      <c r="E16" s="10"/>
      <c r="F16" s="10"/>
      <c r="G16" s="10"/>
      <c r="H16" s="11">
        <f t="shared" si="0"/>
        <v>0</v>
      </c>
      <c r="I16" s="10"/>
      <c r="J16" s="10"/>
      <c r="K16" s="11">
        <f t="shared" si="1"/>
        <v>0</v>
      </c>
      <c r="L16" s="12">
        <f>VLOOKUP(K16,'307'!เกรด,2)</f>
        <v>0</v>
      </c>
      <c r="M16" s="12">
        <f>VLOOKUP(L16,'307'!K,2)</f>
        <v>1</v>
      </c>
      <c r="N16" s="12">
        <f>VLOOKUP(L16,'307'!L,2)</f>
        <v>1</v>
      </c>
      <c r="O16" s="6">
        <v>2</v>
      </c>
      <c r="P16" s="6">
        <v>2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1:37" ht="23.4" x14ac:dyDescent="0.6">
      <c r="A17" s="10">
        <v>10</v>
      </c>
      <c r="B17" s="13" t="s">
        <v>42</v>
      </c>
      <c r="C17" s="10"/>
      <c r="D17" s="10"/>
      <c r="E17" s="10"/>
      <c r="F17" s="10"/>
      <c r="G17" s="10"/>
      <c r="H17" s="11">
        <f t="shared" si="0"/>
        <v>0</v>
      </c>
      <c r="I17" s="10"/>
      <c r="J17" s="10"/>
      <c r="K17" s="11">
        <f t="shared" si="1"/>
        <v>0</v>
      </c>
      <c r="L17" s="12">
        <f>VLOOKUP(K17,'307'!เกรด,2)</f>
        <v>0</v>
      </c>
      <c r="M17" s="12">
        <f>VLOOKUP(L17,'307'!K,2)</f>
        <v>1</v>
      </c>
      <c r="N17" s="12">
        <f>VLOOKUP(L17,'307'!L,2)</f>
        <v>1</v>
      </c>
      <c r="O17" s="6">
        <v>3</v>
      </c>
      <c r="P17" s="6">
        <v>3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ht="23.4" x14ac:dyDescent="0.6">
      <c r="A18" s="10">
        <v>11</v>
      </c>
      <c r="B18" s="13" t="s">
        <v>43</v>
      </c>
      <c r="C18" s="10"/>
      <c r="D18" s="10"/>
      <c r="E18" s="10"/>
      <c r="F18" s="10"/>
      <c r="G18" s="10"/>
      <c r="H18" s="11">
        <f t="shared" si="0"/>
        <v>0</v>
      </c>
      <c r="I18" s="10"/>
      <c r="J18" s="10"/>
      <c r="K18" s="11">
        <f t="shared" si="1"/>
        <v>0</v>
      </c>
      <c r="L18" s="12">
        <f>VLOOKUP(K18,'307'!เกรด,2)</f>
        <v>0</v>
      </c>
      <c r="M18" s="12">
        <f>VLOOKUP(L18,'307'!K,2)</f>
        <v>1</v>
      </c>
      <c r="N18" s="12">
        <f>VLOOKUP(L18,'307'!L,2)</f>
        <v>1</v>
      </c>
      <c r="O18" s="16" t="s">
        <v>26</v>
      </c>
      <c r="P18" s="17" t="s">
        <v>24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ht="23.4" x14ac:dyDescent="0.6">
      <c r="A19" s="10">
        <v>12</v>
      </c>
      <c r="B19" s="13" t="s">
        <v>44</v>
      </c>
      <c r="C19" s="10"/>
      <c r="D19" s="10"/>
      <c r="E19" s="10"/>
      <c r="F19" s="10"/>
      <c r="G19" s="10"/>
      <c r="H19" s="11">
        <f t="shared" si="0"/>
        <v>0</v>
      </c>
      <c r="I19" s="10"/>
      <c r="J19" s="10"/>
      <c r="K19" s="11">
        <f t="shared" si="1"/>
        <v>0</v>
      </c>
      <c r="L19" s="12">
        <f>VLOOKUP(K19,'307'!เกรด,2)</f>
        <v>0</v>
      </c>
      <c r="M19" s="12">
        <f>VLOOKUP(L19,'307'!K,2)</f>
        <v>1</v>
      </c>
      <c r="N19" s="12">
        <f>VLOOKUP(L19,'307'!L,2)</f>
        <v>1</v>
      </c>
      <c r="O19" s="18">
        <v>0</v>
      </c>
      <c r="P19" s="18">
        <v>1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ht="23.4" x14ac:dyDescent="0.6">
      <c r="A20" s="10">
        <v>13</v>
      </c>
      <c r="B20" s="13" t="s">
        <v>45</v>
      </c>
      <c r="C20" s="10"/>
      <c r="D20" s="10"/>
      <c r="E20" s="10"/>
      <c r="F20" s="10"/>
      <c r="G20" s="10"/>
      <c r="H20" s="11">
        <f t="shared" si="0"/>
        <v>0</v>
      </c>
      <c r="I20" s="10"/>
      <c r="J20" s="10"/>
      <c r="K20" s="11">
        <f t="shared" si="1"/>
        <v>0</v>
      </c>
      <c r="L20" s="12">
        <f>VLOOKUP(K20,'307'!เกรด,2)</f>
        <v>0</v>
      </c>
      <c r="M20" s="12">
        <f>VLOOKUP(L20,'307'!K,2)</f>
        <v>1</v>
      </c>
      <c r="N20" s="12">
        <f>VLOOKUP(L20,'307'!L,2)</f>
        <v>1</v>
      </c>
      <c r="O20" s="18">
        <v>2</v>
      </c>
      <c r="P20" s="18">
        <v>2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ht="23.4" x14ac:dyDescent="0.6">
      <c r="A21" s="10">
        <v>14</v>
      </c>
      <c r="B21" s="13" t="s">
        <v>46</v>
      </c>
      <c r="C21" s="10"/>
      <c r="D21" s="10"/>
      <c r="E21" s="10"/>
      <c r="F21" s="10"/>
      <c r="G21" s="10"/>
      <c r="H21" s="11">
        <f t="shared" si="0"/>
        <v>0</v>
      </c>
      <c r="I21" s="10"/>
      <c r="J21" s="10"/>
      <c r="K21" s="11">
        <f t="shared" si="1"/>
        <v>0</v>
      </c>
      <c r="L21" s="12">
        <f>VLOOKUP(K21,'307'!เกรด,2)</f>
        <v>0</v>
      </c>
      <c r="M21" s="12">
        <f>VLOOKUP(L21,'307'!K,2)</f>
        <v>1</v>
      </c>
      <c r="N21" s="12">
        <f>VLOOKUP(L21,'307'!L,2)</f>
        <v>1</v>
      </c>
      <c r="O21" s="18">
        <v>3</v>
      </c>
      <c r="P21" s="18">
        <v>3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23.4" x14ac:dyDescent="0.6">
      <c r="A22" s="10">
        <v>15</v>
      </c>
      <c r="B22" s="13" t="s">
        <v>47</v>
      </c>
      <c r="C22" s="10"/>
      <c r="D22" s="10"/>
      <c r="E22" s="10"/>
      <c r="F22" s="10"/>
      <c r="G22" s="10"/>
      <c r="H22" s="11">
        <f t="shared" si="0"/>
        <v>0</v>
      </c>
      <c r="I22" s="10"/>
      <c r="J22" s="10"/>
      <c r="K22" s="11">
        <f t="shared" si="1"/>
        <v>0</v>
      </c>
      <c r="L22" s="12">
        <f>VLOOKUP(K22,'307'!เกรด,2)</f>
        <v>0</v>
      </c>
      <c r="M22" s="12">
        <f>VLOOKUP(L22,'307'!K,2)</f>
        <v>1</v>
      </c>
      <c r="N22" s="12">
        <f>VLOOKUP(L22,'307'!L,2)</f>
        <v>1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23.4" x14ac:dyDescent="0.6">
      <c r="A23" s="10">
        <v>16</v>
      </c>
      <c r="B23" s="13" t="s">
        <v>48</v>
      </c>
      <c r="C23" s="10"/>
      <c r="D23" s="10"/>
      <c r="E23" s="10"/>
      <c r="F23" s="10"/>
      <c r="G23" s="10"/>
      <c r="H23" s="11">
        <f t="shared" si="0"/>
        <v>0</v>
      </c>
      <c r="I23" s="10"/>
      <c r="J23" s="10"/>
      <c r="K23" s="11">
        <f t="shared" si="1"/>
        <v>0</v>
      </c>
      <c r="L23" s="12">
        <f>VLOOKUP(K23,'307'!เกรด,2)</f>
        <v>0</v>
      </c>
      <c r="M23" s="12">
        <f>VLOOKUP(L23,'307'!K,2)</f>
        <v>1</v>
      </c>
      <c r="N23" s="12">
        <f>VLOOKUP(L23,'307'!L,2)</f>
        <v>1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23.4" x14ac:dyDescent="0.6">
      <c r="A24" s="10">
        <v>17</v>
      </c>
      <c r="B24" s="13" t="s">
        <v>49</v>
      </c>
      <c r="C24" s="10"/>
      <c r="D24" s="10"/>
      <c r="E24" s="10"/>
      <c r="F24" s="10"/>
      <c r="G24" s="10"/>
      <c r="H24" s="11">
        <f t="shared" si="0"/>
        <v>0</v>
      </c>
      <c r="I24" s="10"/>
      <c r="J24" s="10"/>
      <c r="K24" s="11">
        <f t="shared" si="1"/>
        <v>0</v>
      </c>
      <c r="L24" s="12">
        <f>VLOOKUP(K24,'307'!เกรด,2)</f>
        <v>0</v>
      </c>
      <c r="M24" s="12">
        <f>VLOOKUP(L24,'307'!K,2)</f>
        <v>1</v>
      </c>
      <c r="N24" s="12">
        <f>VLOOKUP(L24,'307'!L,2)</f>
        <v>1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ht="23.4" x14ac:dyDescent="0.6">
      <c r="A25" s="10">
        <v>18</v>
      </c>
      <c r="B25" s="13" t="s">
        <v>50</v>
      </c>
      <c r="C25" s="10"/>
      <c r="D25" s="10"/>
      <c r="E25" s="10"/>
      <c r="F25" s="10"/>
      <c r="G25" s="10"/>
      <c r="H25" s="11">
        <f t="shared" si="0"/>
        <v>0</v>
      </c>
      <c r="I25" s="10"/>
      <c r="J25" s="10"/>
      <c r="K25" s="11">
        <f t="shared" si="1"/>
        <v>0</v>
      </c>
      <c r="L25" s="12">
        <f>VLOOKUP(K25,'307'!เกรด,2)</f>
        <v>0</v>
      </c>
      <c r="M25" s="12">
        <f>VLOOKUP(L25,'307'!K,2)</f>
        <v>1</v>
      </c>
      <c r="N25" s="12">
        <f>VLOOKUP(L25,'307'!L,2)</f>
        <v>1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ht="23.4" x14ac:dyDescent="0.6">
      <c r="A26" s="10">
        <v>19</v>
      </c>
      <c r="B26" s="13" t="s">
        <v>51</v>
      </c>
      <c r="C26" s="10"/>
      <c r="D26" s="10"/>
      <c r="E26" s="10"/>
      <c r="F26" s="10"/>
      <c r="G26" s="10"/>
      <c r="H26" s="11">
        <f t="shared" si="0"/>
        <v>0</v>
      </c>
      <c r="I26" s="10"/>
      <c r="J26" s="10"/>
      <c r="K26" s="11">
        <f t="shared" si="1"/>
        <v>0</v>
      </c>
      <c r="L26" s="12">
        <f>VLOOKUP(K26,'307'!เกรด,2)</f>
        <v>0</v>
      </c>
      <c r="M26" s="12">
        <f>VLOOKUP(L26,'307'!K,2)</f>
        <v>1</v>
      </c>
      <c r="N26" s="12">
        <f>VLOOKUP(L26,'307'!L,2)</f>
        <v>1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23.4" x14ac:dyDescent="0.6">
      <c r="A27" s="10">
        <v>20</v>
      </c>
      <c r="B27" s="13" t="s">
        <v>52</v>
      </c>
      <c r="C27" s="10"/>
      <c r="D27" s="10"/>
      <c r="E27" s="10"/>
      <c r="F27" s="10"/>
      <c r="G27" s="10"/>
      <c r="H27" s="11">
        <f t="shared" si="0"/>
        <v>0</v>
      </c>
      <c r="I27" s="10"/>
      <c r="J27" s="10"/>
      <c r="K27" s="11">
        <f t="shared" si="1"/>
        <v>0</v>
      </c>
      <c r="L27" s="12">
        <f>VLOOKUP(K27,'307'!เกรด,2)</f>
        <v>0</v>
      </c>
      <c r="M27" s="12">
        <f>VLOOKUP(L27,'307'!K,2)</f>
        <v>1</v>
      </c>
      <c r="N27" s="12">
        <f>VLOOKUP(L27,'307'!L,2)</f>
        <v>1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23.4" x14ac:dyDescent="0.6">
      <c r="A28" s="10">
        <v>21</v>
      </c>
      <c r="B28" s="13" t="s">
        <v>53</v>
      </c>
      <c r="C28" s="10"/>
      <c r="D28" s="10"/>
      <c r="E28" s="10"/>
      <c r="F28" s="10"/>
      <c r="G28" s="10"/>
      <c r="H28" s="11">
        <f t="shared" si="0"/>
        <v>0</v>
      </c>
      <c r="I28" s="10"/>
      <c r="J28" s="10"/>
      <c r="K28" s="11">
        <f t="shared" si="1"/>
        <v>0</v>
      </c>
      <c r="L28" s="12">
        <f>VLOOKUP(K28,'307'!เกรด,2)</f>
        <v>0</v>
      </c>
      <c r="M28" s="12">
        <f>VLOOKUP(L28,'307'!K,2)</f>
        <v>1</v>
      </c>
      <c r="N28" s="12">
        <f>VLOOKUP(L28,'307'!L,2)</f>
        <v>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23.4" x14ac:dyDescent="0.6">
      <c r="A29" s="10">
        <v>22</v>
      </c>
      <c r="B29" s="13" t="s">
        <v>54</v>
      </c>
      <c r="C29" s="10"/>
      <c r="D29" s="10"/>
      <c r="E29" s="10"/>
      <c r="F29" s="10"/>
      <c r="G29" s="10"/>
      <c r="H29" s="11">
        <f t="shared" si="0"/>
        <v>0</v>
      </c>
      <c r="I29" s="10"/>
      <c r="J29" s="10"/>
      <c r="K29" s="11">
        <f t="shared" si="1"/>
        <v>0</v>
      </c>
      <c r="L29" s="12">
        <f>VLOOKUP(K29,'307'!เกรด,2)</f>
        <v>0</v>
      </c>
      <c r="M29" s="12">
        <f>VLOOKUP(L29,'307'!K,2)</f>
        <v>1</v>
      </c>
      <c r="N29" s="12">
        <f>VLOOKUP(L29,'307'!L,2)</f>
        <v>1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23.4" x14ac:dyDescent="0.6">
      <c r="A30" s="10">
        <v>23</v>
      </c>
      <c r="B30" s="13" t="s">
        <v>55</v>
      </c>
      <c r="C30" s="10"/>
      <c r="D30" s="10"/>
      <c r="E30" s="10"/>
      <c r="F30" s="10"/>
      <c r="G30" s="10"/>
      <c r="H30" s="11">
        <f t="shared" si="0"/>
        <v>0</v>
      </c>
      <c r="I30" s="10"/>
      <c r="J30" s="10"/>
      <c r="K30" s="11">
        <f t="shared" si="1"/>
        <v>0</v>
      </c>
      <c r="L30" s="12">
        <f>VLOOKUP(K30,'307'!เกรด,2)</f>
        <v>0</v>
      </c>
      <c r="M30" s="12">
        <f>VLOOKUP(L30,'307'!K,2)</f>
        <v>1</v>
      </c>
      <c r="N30" s="12">
        <f>VLOOKUP(L30,'307'!L,2)</f>
        <v>1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23.4" x14ac:dyDescent="0.6">
      <c r="A31" s="10">
        <v>24</v>
      </c>
      <c r="B31" s="13" t="s">
        <v>56</v>
      </c>
      <c r="C31" s="10"/>
      <c r="D31" s="10"/>
      <c r="E31" s="10"/>
      <c r="F31" s="10"/>
      <c r="G31" s="10"/>
      <c r="H31" s="11">
        <f t="shared" si="0"/>
        <v>0</v>
      </c>
      <c r="I31" s="10"/>
      <c r="J31" s="10"/>
      <c r="K31" s="11">
        <f t="shared" si="1"/>
        <v>0</v>
      </c>
      <c r="L31" s="12">
        <f>VLOOKUP(K31,'307'!เกรด,2)</f>
        <v>0</v>
      </c>
      <c r="M31" s="12">
        <f>VLOOKUP(L31,'307'!K,2)</f>
        <v>1</v>
      </c>
      <c r="N31" s="12">
        <f>VLOOKUP(L31,'307'!L,2)</f>
        <v>1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23.4" x14ac:dyDescent="0.6">
      <c r="A32" s="10">
        <v>25</v>
      </c>
      <c r="B32" s="13" t="s">
        <v>57</v>
      </c>
      <c r="C32" s="10"/>
      <c r="D32" s="10"/>
      <c r="E32" s="10"/>
      <c r="F32" s="10"/>
      <c r="G32" s="10"/>
      <c r="H32" s="11">
        <f t="shared" si="0"/>
        <v>0</v>
      </c>
      <c r="I32" s="10"/>
      <c r="J32" s="10"/>
      <c r="K32" s="11">
        <f t="shared" si="1"/>
        <v>0</v>
      </c>
      <c r="L32" s="12">
        <f>VLOOKUP(K32,'307'!เกรด,2)</f>
        <v>0</v>
      </c>
      <c r="M32" s="12">
        <f>VLOOKUP(L32,'307'!K,2)</f>
        <v>1</v>
      </c>
      <c r="N32" s="12">
        <f>VLOOKUP(L32,'307'!L,2)</f>
        <v>1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23.4" x14ac:dyDescent="0.6">
      <c r="A33" s="10">
        <v>26</v>
      </c>
      <c r="B33" s="13" t="s">
        <v>58</v>
      </c>
      <c r="C33" s="10"/>
      <c r="D33" s="10"/>
      <c r="E33" s="10"/>
      <c r="F33" s="10"/>
      <c r="G33" s="10"/>
      <c r="H33" s="11">
        <f t="shared" si="0"/>
        <v>0</v>
      </c>
      <c r="I33" s="10"/>
      <c r="J33" s="10"/>
      <c r="K33" s="11">
        <f t="shared" si="1"/>
        <v>0</v>
      </c>
      <c r="L33" s="12">
        <f>VLOOKUP(K33,'307'!เกรด,2)</f>
        <v>0</v>
      </c>
      <c r="M33" s="12">
        <f>VLOOKUP(L33,'307'!K,2)</f>
        <v>1</v>
      </c>
      <c r="N33" s="12">
        <f>VLOOKUP(L33,'307'!L,2)</f>
        <v>1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23.4" x14ac:dyDescent="0.6">
      <c r="A34" s="10">
        <v>27</v>
      </c>
      <c r="B34" s="13" t="s">
        <v>59</v>
      </c>
      <c r="C34" s="10"/>
      <c r="D34" s="10"/>
      <c r="E34" s="10"/>
      <c r="F34" s="10"/>
      <c r="G34" s="10"/>
      <c r="H34" s="11">
        <f t="shared" si="0"/>
        <v>0</v>
      </c>
      <c r="I34" s="10"/>
      <c r="J34" s="10"/>
      <c r="K34" s="11">
        <f t="shared" si="1"/>
        <v>0</v>
      </c>
      <c r="L34" s="12">
        <f>VLOOKUP(K34,'307'!เกรด,2)</f>
        <v>0</v>
      </c>
      <c r="M34" s="12">
        <f>VLOOKUP(L34,'307'!K,2)</f>
        <v>1</v>
      </c>
      <c r="N34" s="12">
        <f>VLOOKUP(L34,'307'!L,2)</f>
        <v>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23.4" x14ac:dyDescent="0.6">
      <c r="A35" s="10">
        <v>28</v>
      </c>
      <c r="B35" s="13" t="s">
        <v>60</v>
      </c>
      <c r="C35" s="10"/>
      <c r="D35" s="10"/>
      <c r="E35" s="10"/>
      <c r="F35" s="10"/>
      <c r="G35" s="10"/>
      <c r="H35" s="11">
        <f t="shared" si="0"/>
        <v>0</v>
      </c>
      <c r="I35" s="10"/>
      <c r="J35" s="10"/>
      <c r="K35" s="11">
        <f t="shared" si="1"/>
        <v>0</v>
      </c>
      <c r="L35" s="12">
        <f>VLOOKUP(K35,'307'!เกรด,2)</f>
        <v>0</v>
      </c>
      <c r="M35" s="12">
        <f>VLOOKUP(L35,'307'!K,2)</f>
        <v>1</v>
      </c>
      <c r="N35" s="12">
        <f>VLOOKUP(L35,'307'!L,2)</f>
        <v>1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23.4" x14ac:dyDescent="0.6">
      <c r="A36" s="10">
        <v>29</v>
      </c>
      <c r="B36" s="13" t="s">
        <v>61</v>
      </c>
      <c r="C36" s="10"/>
      <c r="D36" s="10"/>
      <c r="E36" s="10"/>
      <c r="F36" s="10"/>
      <c r="G36" s="10"/>
      <c r="H36" s="11">
        <f t="shared" si="0"/>
        <v>0</v>
      </c>
      <c r="I36" s="10"/>
      <c r="J36" s="10"/>
      <c r="K36" s="11">
        <f t="shared" si="1"/>
        <v>0</v>
      </c>
      <c r="L36" s="12">
        <f>VLOOKUP(K36,'307'!เกรด,2)</f>
        <v>0</v>
      </c>
      <c r="M36" s="12">
        <f>VLOOKUP(L36,'307'!K,2)</f>
        <v>1</v>
      </c>
      <c r="N36" s="12">
        <f>VLOOKUP(L36,'307'!L,2)</f>
        <v>1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23.4" x14ac:dyDescent="0.6">
      <c r="A37" s="10">
        <v>30</v>
      </c>
      <c r="B37" s="13" t="s">
        <v>62</v>
      </c>
      <c r="C37" s="10"/>
      <c r="D37" s="10"/>
      <c r="E37" s="10"/>
      <c r="F37" s="10"/>
      <c r="G37" s="10"/>
      <c r="H37" s="11">
        <f t="shared" si="0"/>
        <v>0</v>
      </c>
      <c r="I37" s="10"/>
      <c r="J37" s="10"/>
      <c r="K37" s="11">
        <f t="shared" si="1"/>
        <v>0</v>
      </c>
      <c r="L37" s="12">
        <f>VLOOKUP(K37,'307'!เกรด,2)</f>
        <v>0</v>
      </c>
      <c r="M37" s="12">
        <f>VLOOKUP(L37,'307'!K,2)</f>
        <v>1</v>
      </c>
      <c r="N37" s="12">
        <f>VLOOKUP(L37,'307'!L,2)</f>
        <v>1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23.4" x14ac:dyDescent="0.6">
      <c r="A38" s="10">
        <v>31</v>
      </c>
      <c r="B38" s="13" t="s">
        <v>63</v>
      </c>
      <c r="C38" s="10"/>
      <c r="D38" s="10"/>
      <c r="E38" s="10"/>
      <c r="F38" s="10"/>
      <c r="G38" s="10"/>
      <c r="H38" s="11">
        <f t="shared" si="0"/>
        <v>0</v>
      </c>
      <c r="I38" s="10"/>
      <c r="J38" s="10"/>
      <c r="K38" s="11">
        <f t="shared" si="1"/>
        <v>0</v>
      </c>
      <c r="L38" s="12">
        <f>VLOOKUP(K38,'307'!เกรด,2)</f>
        <v>0</v>
      </c>
      <c r="M38" s="12">
        <f>VLOOKUP(L38,'307'!K,2)</f>
        <v>1</v>
      </c>
      <c r="N38" s="12">
        <f>VLOOKUP(L38,'307'!L,2)</f>
        <v>1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23.4" x14ac:dyDescent="0.6">
      <c r="A39" s="10">
        <v>32</v>
      </c>
      <c r="B39" s="13" t="s">
        <v>64</v>
      </c>
      <c r="C39" s="10"/>
      <c r="D39" s="10"/>
      <c r="E39" s="10"/>
      <c r="F39" s="10"/>
      <c r="G39" s="10"/>
      <c r="H39" s="11">
        <f t="shared" si="0"/>
        <v>0</v>
      </c>
      <c r="I39" s="10"/>
      <c r="J39" s="10"/>
      <c r="K39" s="11">
        <f t="shared" si="1"/>
        <v>0</v>
      </c>
      <c r="L39" s="12">
        <f>VLOOKUP(K39,'307'!เกรด,2)</f>
        <v>0</v>
      </c>
      <c r="M39" s="12">
        <f>VLOOKUP(L39,'307'!K,2)</f>
        <v>1</v>
      </c>
      <c r="N39" s="12">
        <f>VLOOKUP(L39,'307'!L,2)</f>
        <v>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23.4" x14ac:dyDescent="0.6">
      <c r="A40" s="10">
        <v>33</v>
      </c>
      <c r="B40" s="13" t="s">
        <v>65</v>
      </c>
      <c r="C40" s="10"/>
      <c r="D40" s="10"/>
      <c r="E40" s="10"/>
      <c r="F40" s="10"/>
      <c r="G40" s="10"/>
      <c r="H40" s="11">
        <f t="shared" si="0"/>
        <v>0</v>
      </c>
      <c r="I40" s="10"/>
      <c r="J40" s="10"/>
      <c r="K40" s="11">
        <f t="shared" si="1"/>
        <v>0</v>
      </c>
      <c r="L40" s="12">
        <f>VLOOKUP(K40,'307'!เกรด,2)</f>
        <v>0</v>
      </c>
      <c r="M40" s="12">
        <f>VLOOKUP(L40,'307'!K,2)</f>
        <v>1</v>
      </c>
      <c r="N40" s="12">
        <f>VLOOKUP(L40,'307'!L,2)</f>
        <v>1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23.4" x14ac:dyDescent="0.6">
      <c r="A41" s="10">
        <v>34</v>
      </c>
      <c r="B41" s="13" t="s">
        <v>66</v>
      </c>
      <c r="C41" s="10"/>
      <c r="D41" s="10"/>
      <c r="E41" s="10"/>
      <c r="F41" s="10"/>
      <c r="G41" s="10"/>
      <c r="H41" s="11">
        <f t="shared" si="0"/>
        <v>0</v>
      </c>
      <c r="I41" s="10"/>
      <c r="J41" s="10"/>
      <c r="K41" s="11">
        <f t="shared" si="1"/>
        <v>0</v>
      </c>
      <c r="L41" s="12">
        <f>VLOOKUP(K41,'307'!เกรด,2)</f>
        <v>0</v>
      </c>
      <c r="M41" s="12">
        <f>VLOOKUP(L41,'307'!K,2)</f>
        <v>1</v>
      </c>
      <c r="N41" s="12">
        <f>VLOOKUP(L41,'307'!L,2)</f>
        <v>1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23.4" x14ac:dyDescent="0.6">
      <c r="A42" s="10">
        <v>35</v>
      </c>
      <c r="B42" s="13" t="s">
        <v>67</v>
      </c>
      <c r="C42" s="10"/>
      <c r="D42" s="10"/>
      <c r="E42" s="10"/>
      <c r="F42" s="10"/>
      <c r="G42" s="10"/>
      <c r="H42" s="11">
        <f t="shared" si="0"/>
        <v>0</v>
      </c>
      <c r="I42" s="10"/>
      <c r="J42" s="10"/>
      <c r="K42" s="11">
        <f t="shared" si="1"/>
        <v>0</v>
      </c>
      <c r="L42" s="12">
        <f>VLOOKUP(K42,'307'!เกรด,2)</f>
        <v>0</v>
      </c>
      <c r="M42" s="12">
        <f>VLOOKUP(L42,'307'!K,2)</f>
        <v>1</v>
      </c>
      <c r="N42" s="12">
        <f>VLOOKUP(L42,'307'!L,2)</f>
        <v>1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23.4" x14ac:dyDescent="0.6">
      <c r="A43" s="19">
        <v>36</v>
      </c>
      <c r="B43" s="20"/>
      <c r="C43" s="20"/>
      <c r="D43" s="20"/>
      <c r="E43" s="20"/>
      <c r="F43" s="20"/>
      <c r="G43" s="20"/>
      <c r="H43" s="11">
        <f t="shared" si="0"/>
        <v>0</v>
      </c>
      <c r="I43" s="20"/>
      <c r="J43" s="20"/>
      <c r="K43" s="11">
        <f t="shared" si="1"/>
        <v>0</v>
      </c>
      <c r="L43" s="12">
        <f>VLOOKUP(K43,'307'!เกรด,2)</f>
        <v>0</v>
      </c>
      <c r="M43" s="12">
        <f>VLOOKUP(L43,'307'!K,2)</f>
        <v>1</v>
      </c>
      <c r="N43" s="12">
        <f>VLOOKUP(L43,'307'!L,2)</f>
        <v>1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23.4" x14ac:dyDescent="0.6">
      <c r="A44" s="19">
        <v>37</v>
      </c>
      <c r="B44" s="20"/>
      <c r="C44" s="20"/>
      <c r="D44" s="20"/>
      <c r="E44" s="20"/>
      <c r="F44" s="20"/>
      <c r="G44" s="20"/>
      <c r="H44" s="11">
        <f t="shared" si="0"/>
        <v>0</v>
      </c>
      <c r="I44" s="20"/>
      <c r="J44" s="20"/>
      <c r="K44" s="11">
        <f t="shared" si="1"/>
        <v>0</v>
      </c>
      <c r="L44" s="12">
        <f>VLOOKUP(K44,'307'!เกรด,2)</f>
        <v>0</v>
      </c>
      <c r="M44" s="12">
        <f>VLOOKUP(L44,'307'!K,2)</f>
        <v>1</v>
      </c>
      <c r="N44" s="12">
        <f>VLOOKUP(L44,'307'!L,2)</f>
        <v>1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23.4" x14ac:dyDescent="0.6">
      <c r="A45" s="19">
        <v>38</v>
      </c>
      <c r="B45" s="20"/>
      <c r="C45" s="20"/>
      <c r="D45" s="20"/>
      <c r="E45" s="20"/>
      <c r="F45" s="20"/>
      <c r="G45" s="20"/>
      <c r="H45" s="11">
        <f t="shared" si="0"/>
        <v>0</v>
      </c>
      <c r="I45" s="20"/>
      <c r="J45" s="20"/>
      <c r="K45" s="11">
        <f t="shared" si="1"/>
        <v>0</v>
      </c>
      <c r="L45" s="12">
        <f>VLOOKUP(K45,'307'!เกรด,2)</f>
        <v>0</v>
      </c>
      <c r="M45" s="12">
        <f>VLOOKUP(L45,'307'!K,2)</f>
        <v>1</v>
      </c>
      <c r="N45" s="12">
        <f>VLOOKUP(L45,'307'!L,2)</f>
        <v>1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23.4" x14ac:dyDescent="0.6">
      <c r="A46" s="19">
        <v>39</v>
      </c>
      <c r="B46" s="20"/>
      <c r="C46" s="20"/>
      <c r="D46" s="20"/>
      <c r="E46" s="20"/>
      <c r="F46" s="20"/>
      <c r="G46" s="20"/>
      <c r="H46" s="11">
        <f t="shared" si="0"/>
        <v>0</v>
      </c>
      <c r="I46" s="20"/>
      <c r="J46" s="20"/>
      <c r="K46" s="11">
        <f t="shared" si="1"/>
        <v>0</v>
      </c>
      <c r="L46" s="12">
        <f>VLOOKUP(K46,'307'!เกรด,2)</f>
        <v>0</v>
      </c>
      <c r="M46" s="12">
        <f>VLOOKUP(L46,'307'!K,2)</f>
        <v>1</v>
      </c>
      <c r="N46" s="12">
        <f>VLOOKUP(L46,'307'!L,2)</f>
        <v>1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23.4" x14ac:dyDescent="0.6">
      <c r="A47" s="19">
        <v>40</v>
      </c>
      <c r="B47" s="20"/>
      <c r="C47" s="20"/>
      <c r="D47" s="20"/>
      <c r="E47" s="20"/>
      <c r="F47" s="20"/>
      <c r="G47" s="20"/>
      <c r="H47" s="11">
        <f t="shared" si="0"/>
        <v>0</v>
      </c>
      <c r="I47" s="20"/>
      <c r="J47" s="20"/>
      <c r="K47" s="11">
        <f t="shared" si="1"/>
        <v>0</v>
      </c>
      <c r="L47" s="12">
        <f>VLOOKUP(K47,'307'!เกรด,2)</f>
        <v>0</v>
      </c>
      <c r="M47" s="12">
        <f>VLOOKUP(L47,'307'!K,2)</f>
        <v>1</v>
      </c>
      <c r="N47" s="12">
        <f>VLOOKUP(L47,'307'!L,2)</f>
        <v>1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21.75" customHeight="1" x14ac:dyDescent="0.3">
      <c r="A48" s="59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2"/>
      <c r="N48" s="2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50.25" customHeight="1" x14ac:dyDescent="0.3">
      <c r="A49" s="43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3"/>
      <c r="N49" s="3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ht="23.4" x14ac:dyDescent="0.3">
      <c r="A50" s="43" t="s">
        <v>69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44" t="s">
        <v>6</v>
      </c>
      <c r="N50" s="27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23.4" x14ac:dyDescent="0.3">
      <c r="A51" s="43" t="s">
        <v>8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23.4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ht="23.4" x14ac:dyDescent="0.6">
      <c r="A53" s="45" t="s">
        <v>11</v>
      </c>
      <c r="B53" s="47" t="s">
        <v>13</v>
      </c>
      <c r="C53" s="48" t="s">
        <v>68</v>
      </c>
      <c r="D53" s="49"/>
      <c r="E53" s="49"/>
      <c r="F53" s="49"/>
      <c r="G53" s="50"/>
      <c r="H53" s="51" t="s">
        <v>17</v>
      </c>
      <c r="I53" s="52" t="s">
        <v>19</v>
      </c>
      <c r="J53" s="53" t="s">
        <v>20</v>
      </c>
      <c r="K53" s="54" t="s">
        <v>21</v>
      </c>
      <c r="L53" s="55" t="s">
        <v>22</v>
      </c>
      <c r="M53" s="56" t="s">
        <v>23</v>
      </c>
      <c r="N53" s="58" t="s">
        <v>24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17.399999999999999" x14ac:dyDescent="0.3">
      <c r="A54" s="46"/>
      <c r="B54" s="46"/>
      <c r="C54" s="41" t="s">
        <v>27</v>
      </c>
      <c r="D54" s="41" t="s">
        <v>28</v>
      </c>
      <c r="E54" s="41" t="s">
        <v>29</v>
      </c>
      <c r="F54" s="41" t="s">
        <v>30</v>
      </c>
      <c r="G54" s="41" t="s">
        <v>31</v>
      </c>
      <c r="H54" s="46"/>
      <c r="I54" s="46"/>
      <c r="J54" s="46"/>
      <c r="K54" s="46"/>
      <c r="L54" s="46"/>
      <c r="M54" s="46"/>
      <c r="N54" s="46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17.399999999999999" x14ac:dyDescent="0.3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23.4" x14ac:dyDescent="0.6">
      <c r="A56" s="7">
        <v>1</v>
      </c>
      <c r="B56" s="9" t="s">
        <v>33</v>
      </c>
      <c r="C56" s="10"/>
      <c r="D56" s="7"/>
      <c r="E56" s="7"/>
      <c r="F56" s="7"/>
      <c r="G56" s="7"/>
      <c r="H56" s="25">
        <f t="shared" ref="H56:H95" si="2">SUM(C56,D56,E56,F56,G56)</f>
        <v>0</v>
      </c>
      <c r="I56" s="7"/>
      <c r="J56" s="7"/>
      <c r="K56" s="11">
        <f>SUM(H56,I56,J56)</f>
        <v>0</v>
      </c>
      <c r="L56" s="12">
        <f>VLOOKUP(K56,'307'!เกรด,2)</f>
        <v>0</v>
      </c>
      <c r="M56" s="12">
        <f>VLOOKUP(L56,'307'!K,2)</f>
        <v>1</v>
      </c>
      <c r="N56" s="12">
        <f>VLOOKUP(L56,'307'!L,2)</f>
        <v>1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23.4" x14ac:dyDescent="0.6">
      <c r="A57" s="10">
        <v>2</v>
      </c>
      <c r="B57" s="13" t="s">
        <v>34</v>
      </c>
      <c r="C57" s="10"/>
      <c r="D57" s="10"/>
      <c r="E57" s="10"/>
      <c r="F57" s="10"/>
      <c r="G57" s="10"/>
      <c r="H57" s="25">
        <f t="shared" si="2"/>
        <v>0</v>
      </c>
      <c r="I57" s="10"/>
      <c r="J57" s="10"/>
      <c r="K57" s="11">
        <f t="shared" ref="K57:K95" si="3">SUM(H57:J57)</f>
        <v>0</v>
      </c>
      <c r="L57" s="12">
        <f>VLOOKUP(K57,'307'!เกรด,2)</f>
        <v>0</v>
      </c>
      <c r="M57" s="12">
        <f>VLOOKUP(L57,'307'!K,2)</f>
        <v>1</v>
      </c>
      <c r="N57" s="12">
        <f>VLOOKUP(L57,'307'!L,2)</f>
        <v>1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23.4" x14ac:dyDescent="0.6">
      <c r="A58" s="10">
        <v>3</v>
      </c>
      <c r="B58" s="13" t="s">
        <v>35</v>
      </c>
      <c r="C58" s="10"/>
      <c r="D58" s="10"/>
      <c r="E58" s="10"/>
      <c r="F58" s="10"/>
      <c r="G58" s="10"/>
      <c r="H58" s="25">
        <f t="shared" si="2"/>
        <v>0</v>
      </c>
      <c r="I58" s="10"/>
      <c r="J58" s="10"/>
      <c r="K58" s="11">
        <f t="shared" si="3"/>
        <v>0</v>
      </c>
      <c r="L58" s="12">
        <f>VLOOKUP(K58,'307'!เกรด,2)</f>
        <v>0</v>
      </c>
      <c r="M58" s="12">
        <f>VLOOKUP(L58,'307'!K,2)</f>
        <v>1</v>
      </c>
      <c r="N58" s="12">
        <f>VLOOKUP(L58,'307'!L,2)</f>
        <v>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23.4" x14ac:dyDescent="0.6">
      <c r="A59" s="10">
        <v>4</v>
      </c>
      <c r="B59" s="13" t="s">
        <v>36</v>
      </c>
      <c r="C59" s="10"/>
      <c r="D59" s="10"/>
      <c r="E59" s="10"/>
      <c r="F59" s="10"/>
      <c r="G59" s="10"/>
      <c r="H59" s="25">
        <f t="shared" si="2"/>
        <v>0</v>
      </c>
      <c r="I59" s="10"/>
      <c r="J59" s="10"/>
      <c r="K59" s="11">
        <f t="shared" si="3"/>
        <v>0</v>
      </c>
      <c r="L59" s="12">
        <f>VLOOKUP(K59,'307'!เกรด,2)</f>
        <v>0</v>
      </c>
      <c r="M59" s="12">
        <f>VLOOKUP(L59,'307'!K,2)</f>
        <v>1</v>
      </c>
      <c r="N59" s="12">
        <f>VLOOKUP(L59,'307'!L,2)</f>
        <v>1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ht="23.4" x14ac:dyDescent="0.6">
      <c r="A60" s="10">
        <v>5</v>
      </c>
      <c r="B60" s="13" t="s">
        <v>37</v>
      </c>
      <c r="C60" s="10"/>
      <c r="D60" s="10"/>
      <c r="E60" s="10"/>
      <c r="F60" s="10"/>
      <c r="G60" s="10"/>
      <c r="H60" s="25">
        <f t="shared" si="2"/>
        <v>0</v>
      </c>
      <c r="I60" s="10"/>
      <c r="J60" s="10"/>
      <c r="K60" s="11">
        <f t="shared" si="3"/>
        <v>0</v>
      </c>
      <c r="L60" s="12">
        <f>VLOOKUP(K60,'307'!เกรด,2)</f>
        <v>0</v>
      </c>
      <c r="M60" s="12">
        <f>VLOOKUP(L60,'307'!K,2)</f>
        <v>1</v>
      </c>
      <c r="N60" s="12">
        <f>VLOOKUP(L60,'307'!L,2)</f>
        <v>1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23.4" x14ac:dyDescent="0.6">
      <c r="A61" s="10">
        <v>6</v>
      </c>
      <c r="B61" s="13" t="s">
        <v>38</v>
      </c>
      <c r="C61" s="10"/>
      <c r="D61" s="10"/>
      <c r="E61" s="10"/>
      <c r="F61" s="10"/>
      <c r="G61" s="10"/>
      <c r="H61" s="25">
        <f t="shared" si="2"/>
        <v>0</v>
      </c>
      <c r="I61" s="10"/>
      <c r="J61" s="10"/>
      <c r="K61" s="11">
        <f t="shared" si="3"/>
        <v>0</v>
      </c>
      <c r="L61" s="12">
        <f>VLOOKUP(K61,'307'!เกรด,2)</f>
        <v>0</v>
      </c>
      <c r="M61" s="12">
        <f>VLOOKUP(L61,'307'!K,2)</f>
        <v>1</v>
      </c>
      <c r="N61" s="12">
        <f>VLOOKUP(L61,'307'!L,2)</f>
        <v>1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23.4" x14ac:dyDescent="0.6">
      <c r="A62" s="10">
        <v>7</v>
      </c>
      <c r="B62" s="13" t="s">
        <v>39</v>
      </c>
      <c r="C62" s="10"/>
      <c r="D62" s="10"/>
      <c r="E62" s="10"/>
      <c r="F62" s="10"/>
      <c r="G62" s="10"/>
      <c r="H62" s="25">
        <f t="shared" si="2"/>
        <v>0</v>
      </c>
      <c r="I62" s="10"/>
      <c r="J62" s="10"/>
      <c r="K62" s="11">
        <f t="shared" si="3"/>
        <v>0</v>
      </c>
      <c r="L62" s="12">
        <f>VLOOKUP(K62,'307'!เกรด,2)</f>
        <v>0</v>
      </c>
      <c r="M62" s="12">
        <f>VLOOKUP(L62,'307'!K,2)</f>
        <v>1</v>
      </c>
      <c r="N62" s="12">
        <f>VLOOKUP(L62,'307'!L,2)</f>
        <v>1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23.4" x14ac:dyDescent="0.6">
      <c r="A63" s="10">
        <v>8</v>
      </c>
      <c r="B63" s="13" t="s">
        <v>40</v>
      </c>
      <c r="C63" s="10"/>
      <c r="D63" s="10"/>
      <c r="E63" s="10"/>
      <c r="F63" s="10"/>
      <c r="G63" s="10"/>
      <c r="H63" s="25">
        <f t="shared" si="2"/>
        <v>0</v>
      </c>
      <c r="I63" s="10"/>
      <c r="J63" s="10"/>
      <c r="K63" s="11">
        <f t="shared" si="3"/>
        <v>0</v>
      </c>
      <c r="L63" s="12">
        <f>VLOOKUP(K63,'307'!เกรด,2)</f>
        <v>0</v>
      </c>
      <c r="M63" s="12">
        <f>VLOOKUP(L63,'307'!K,2)</f>
        <v>1</v>
      </c>
      <c r="N63" s="12">
        <f>VLOOKUP(L63,'307'!L,2)</f>
        <v>1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23.4" x14ac:dyDescent="0.6">
      <c r="A64" s="10">
        <v>9</v>
      </c>
      <c r="B64" s="13" t="s">
        <v>41</v>
      </c>
      <c r="C64" s="10"/>
      <c r="D64" s="10"/>
      <c r="E64" s="10"/>
      <c r="F64" s="10"/>
      <c r="G64" s="10"/>
      <c r="H64" s="25">
        <f t="shared" si="2"/>
        <v>0</v>
      </c>
      <c r="I64" s="10"/>
      <c r="J64" s="10"/>
      <c r="K64" s="11">
        <f t="shared" si="3"/>
        <v>0</v>
      </c>
      <c r="L64" s="12">
        <f>VLOOKUP(K64,'307'!เกรด,2)</f>
        <v>0</v>
      </c>
      <c r="M64" s="12">
        <f>VLOOKUP(L64,'307'!K,2)</f>
        <v>1</v>
      </c>
      <c r="N64" s="12">
        <f>VLOOKUP(L64,'307'!L,2)</f>
        <v>1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23.4" x14ac:dyDescent="0.6">
      <c r="A65" s="10">
        <v>10</v>
      </c>
      <c r="B65" s="13" t="s">
        <v>42</v>
      </c>
      <c r="C65" s="10"/>
      <c r="D65" s="10"/>
      <c r="E65" s="10"/>
      <c r="F65" s="10"/>
      <c r="G65" s="10"/>
      <c r="H65" s="25">
        <f t="shared" si="2"/>
        <v>0</v>
      </c>
      <c r="I65" s="10"/>
      <c r="J65" s="10"/>
      <c r="K65" s="11">
        <f t="shared" si="3"/>
        <v>0</v>
      </c>
      <c r="L65" s="12">
        <f>VLOOKUP(K65,'307'!เกรด,2)</f>
        <v>0</v>
      </c>
      <c r="M65" s="12">
        <f>VLOOKUP(L65,'307'!K,2)</f>
        <v>1</v>
      </c>
      <c r="N65" s="12">
        <f>VLOOKUP(L65,'307'!L,2)</f>
        <v>1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23.4" x14ac:dyDescent="0.6">
      <c r="A66" s="10">
        <v>11</v>
      </c>
      <c r="B66" s="13" t="s">
        <v>43</v>
      </c>
      <c r="C66" s="10"/>
      <c r="D66" s="10"/>
      <c r="E66" s="10"/>
      <c r="F66" s="10"/>
      <c r="G66" s="10"/>
      <c r="H66" s="25">
        <f t="shared" si="2"/>
        <v>0</v>
      </c>
      <c r="I66" s="10"/>
      <c r="J66" s="10"/>
      <c r="K66" s="11">
        <f t="shared" si="3"/>
        <v>0</v>
      </c>
      <c r="L66" s="12">
        <f>VLOOKUP(K66,'307'!เกรด,2)</f>
        <v>0</v>
      </c>
      <c r="M66" s="12">
        <f>VLOOKUP(L66,'307'!K,2)</f>
        <v>1</v>
      </c>
      <c r="N66" s="12">
        <f>VLOOKUP(L66,'307'!L,2)</f>
        <v>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23.4" x14ac:dyDescent="0.6">
      <c r="A67" s="10">
        <v>12</v>
      </c>
      <c r="B67" s="13" t="s">
        <v>44</v>
      </c>
      <c r="C67" s="10"/>
      <c r="D67" s="10"/>
      <c r="E67" s="10"/>
      <c r="F67" s="10"/>
      <c r="G67" s="10"/>
      <c r="H67" s="25">
        <f t="shared" si="2"/>
        <v>0</v>
      </c>
      <c r="I67" s="10"/>
      <c r="J67" s="10"/>
      <c r="K67" s="11">
        <f t="shared" si="3"/>
        <v>0</v>
      </c>
      <c r="L67" s="12">
        <f>VLOOKUP(K67,'307'!เกรด,2)</f>
        <v>0</v>
      </c>
      <c r="M67" s="12">
        <f>VLOOKUP(L67,'307'!K,2)</f>
        <v>1</v>
      </c>
      <c r="N67" s="12">
        <f>VLOOKUP(L67,'307'!L,2)</f>
        <v>1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23.4" x14ac:dyDescent="0.6">
      <c r="A68" s="10">
        <v>13</v>
      </c>
      <c r="B68" s="13" t="s">
        <v>45</v>
      </c>
      <c r="C68" s="10"/>
      <c r="D68" s="10"/>
      <c r="E68" s="10"/>
      <c r="F68" s="10"/>
      <c r="G68" s="10"/>
      <c r="H68" s="25">
        <f t="shared" si="2"/>
        <v>0</v>
      </c>
      <c r="I68" s="10"/>
      <c r="J68" s="10"/>
      <c r="K68" s="11">
        <f t="shared" si="3"/>
        <v>0</v>
      </c>
      <c r="L68" s="12">
        <f>VLOOKUP(K68,'307'!เกรด,2)</f>
        <v>0</v>
      </c>
      <c r="M68" s="12">
        <f>VLOOKUP(L68,'307'!K,2)</f>
        <v>1</v>
      </c>
      <c r="N68" s="12">
        <f>VLOOKUP(L68,'307'!L,2)</f>
        <v>1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23.4" x14ac:dyDescent="0.6">
      <c r="A69" s="10">
        <v>14</v>
      </c>
      <c r="B69" s="13" t="s">
        <v>46</v>
      </c>
      <c r="C69" s="10"/>
      <c r="D69" s="10"/>
      <c r="E69" s="10"/>
      <c r="F69" s="10"/>
      <c r="G69" s="10"/>
      <c r="H69" s="25">
        <f t="shared" si="2"/>
        <v>0</v>
      </c>
      <c r="I69" s="10"/>
      <c r="J69" s="10"/>
      <c r="K69" s="11">
        <f t="shared" si="3"/>
        <v>0</v>
      </c>
      <c r="L69" s="12">
        <f>VLOOKUP(K69,'307'!เกรด,2)</f>
        <v>0</v>
      </c>
      <c r="M69" s="12">
        <f>VLOOKUP(L69,'307'!K,2)</f>
        <v>1</v>
      </c>
      <c r="N69" s="12">
        <f>VLOOKUP(L69,'307'!L,2)</f>
        <v>1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23.4" x14ac:dyDescent="0.6">
      <c r="A70" s="10">
        <v>15</v>
      </c>
      <c r="B70" s="13" t="s">
        <v>47</v>
      </c>
      <c r="C70" s="10"/>
      <c r="D70" s="10"/>
      <c r="E70" s="10"/>
      <c r="F70" s="10"/>
      <c r="G70" s="10"/>
      <c r="H70" s="25">
        <f t="shared" si="2"/>
        <v>0</v>
      </c>
      <c r="I70" s="10"/>
      <c r="J70" s="10"/>
      <c r="K70" s="11">
        <f t="shared" si="3"/>
        <v>0</v>
      </c>
      <c r="L70" s="12">
        <f>VLOOKUP(K70,'307'!เกรด,2)</f>
        <v>0</v>
      </c>
      <c r="M70" s="12">
        <f>VLOOKUP(L70,'307'!K,2)</f>
        <v>1</v>
      </c>
      <c r="N70" s="12">
        <f>VLOOKUP(L70,'307'!L,2)</f>
        <v>1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23.4" x14ac:dyDescent="0.6">
      <c r="A71" s="10">
        <v>16</v>
      </c>
      <c r="B71" s="13" t="s">
        <v>48</v>
      </c>
      <c r="C71" s="10"/>
      <c r="D71" s="10"/>
      <c r="E71" s="10"/>
      <c r="F71" s="10"/>
      <c r="G71" s="10"/>
      <c r="H71" s="25">
        <f t="shared" si="2"/>
        <v>0</v>
      </c>
      <c r="I71" s="10"/>
      <c r="J71" s="10"/>
      <c r="K71" s="11">
        <f t="shared" si="3"/>
        <v>0</v>
      </c>
      <c r="L71" s="12">
        <f>VLOOKUP(K71,'307'!เกรด,2)</f>
        <v>0</v>
      </c>
      <c r="M71" s="12">
        <f>VLOOKUP(L71,'307'!K,2)</f>
        <v>1</v>
      </c>
      <c r="N71" s="12">
        <f>VLOOKUP(L71,'307'!L,2)</f>
        <v>1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23.4" x14ac:dyDescent="0.6">
      <c r="A72" s="10">
        <v>17</v>
      </c>
      <c r="B72" s="13" t="s">
        <v>49</v>
      </c>
      <c r="C72" s="10"/>
      <c r="D72" s="10"/>
      <c r="E72" s="10"/>
      <c r="F72" s="10"/>
      <c r="G72" s="10"/>
      <c r="H72" s="25">
        <f t="shared" si="2"/>
        <v>0</v>
      </c>
      <c r="I72" s="10"/>
      <c r="J72" s="10"/>
      <c r="K72" s="11">
        <f t="shared" si="3"/>
        <v>0</v>
      </c>
      <c r="L72" s="12">
        <f>VLOOKUP(K72,'307'!เกรด,2)</f>
        <v>0</v>
      </c>
      <c r="M72" s="12">
        <f>VLOOKUP(L72,'307'!K,2)</f>
        <v>1</v>
      </c>
      <c r="N72" s="12">
        <f>VLOOKUP(L72,'307'!L,2)</f>
        <v>1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23.4" x14ac:dyDescent="0.6">
      <c r="A73" s="10">
        <v>18</v>
      </c>
      <c r="B73" s="13" t="s">
        <v>50</v>
      </c>
      <c r="C73" s="10"/>
      <c r="D73" s="10"/>
      <c r="E73" s="10"/>
      <c r="F73" s="10"/>
      <c r="G73" s="10"/>
      <c r="H73" s="25">
        <f t="shared" si="2"/>
        <v>0</v>
      </c>
      <c r="I73" s="10"/>
      <c r="J73" s="10"/>
      <c r="K73" s="11">
        <f t="shared" si="3"/>
        <v>0</v>
      </c>
      <c r="L73" s="12">
        <f>VLOOKUP(K73,'307'!เกรด,2)</f>
        <v>0</v>
      </c>
      <c r="M73" s="12">
        <f>VLOOKUP(L73,'307'!K,2)</f>
        <v>1</v>
      </c>
      <c r="N73" s="12">
        <f>VLOOKUP(L73,'307'!L,2)</f>
        <v>1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23.4" x14ac:dyDescent="0.6">
      <c r="A74" s="10">
        <v>19</v>
      </c>
      <c r="B74" s="13" t="s">
        <v>51</v>
      </c>
      <c r="C74" s="10"/>
      <c r="D74" s="10"/>
      <c r="E74" s="10"/>
      <c r="F74" s="10"/>
      <c r="G74" s="10"/>
      <c r="H74" s="25">
        <f t="shared" si="2"/>
        <v>0</v>
      </c>
      <c r="I74" s="10"/>
      <c r="J74" s="10"/>
      <c r="K74" s="11">
        <f t="shared" si="3"/>
        <v>0</v>
      </c>
      <c r="L74" s="12">
        <f>VLOOKUP(K74,'307'!เกรด,2)</f>
        <v>0</v>
      </c>
      <c r="M74" s="12">
        <f>VLOOKUP(L74,'307'!K,2)</f>
        <v>1</v>
      </c>
      <c r="N74" s="12">
        <f>VLOOKUP(L74,'307'!L,2)</f>
        <v>1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23.4" x14ac:dyDescent="0.6">
      <c r="A75" s="10">
        <v>20</v>
      </c>
      <c r="B75" s="13" t="s">
        <v>52</v>
      </c>
      <c r="C75" s="10"/>
      <c r="D75" s="10"/>
      <c r="E75" s="10"/>
      <c r="F75" s="10"/>
      <c r="G75" s="10"/>
      <c r="H75" s="25">
        <f t="shared" si="2"/>
        <v>0</v>
      </c>
      <c r="I75" s="10"/>
      <c r="J75" s="10"/>
      <c r="K75" s="11">
        <f t="shared" si="3"/>
        <v>0</v>
      </c>
      <c r="L75" s="12">
        <f>VLOOKUP(K75,'307'!เกรด,2)</f>
        <v>0</v>
      </c>
      <c r="M75" s="12">
        <f>VLOOKUP(L75,'307'!K,2)</f>
        <v>1</v>
      </c>
      <c r="N75" s="12">
        <f>VLOOKUP(L75,'307'!L,2)</f>
        <v>1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23.4" x14ac:dyDescent="0.6">
      <c r="A76" s="10">
        <v>21</v>
      </c>
      <c r="B76" s="13" t="s">
        <v>53</v>
      </c>
      <c r="C76" s="10"/>
      <c r="D76" s="10"/>
      <c r="E76" s="10"/>
      <c r="F76" s="10"/>
      <c r="G76" s="10"/>
      <c r="H76" s="25">
        <f t="shared" si="2"/>
        <v>0</v>
      </c>
      <c r="I76" s="10"/>
      <c r="J76" s="10"/>
      <c r="K76" s="11">
        <f t="shared" si="3"/>
        <v>0</v>
      </c>
      <c r="L76" s="12">
        <f>VLOOKUP(K76,'307'!เกรด,2)</f>
        <v>0</v>
      </c>
      <c r="M76" s="12">
        <f>VLOOKUP(L76,'307'!K,2)</f>
        <v>1</v>
      </c>
      <c r="N76" s="12">
        <f>VLOOKUP(L76,'307'!L,2)</f>
        <v>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23.4" x14ac:dyDescent="0.6">
      <c r="A77" s="10">
        <v>22</v>
      </c>
      <c r="B77" s="13" t="s">
        <v>54</v>
      </c>
      <c r="C77" s="10"/>
      <c r="D77" s="10"/>
      <c r="E77" s="10"/>
      <c r="F77" s="10"/>
      <c r="G77" s="10"/>
      <c r="H77" s="25">
        <f t="shared" si="2"/>
        <v>0</v>
      </c>
      <c r="I77" s="10"/>
      <c r="J77" s="10"/>
      <c r="K77" s="11">
        <f t="shared" si="3"/>
        <v>0</v>
      </c>
      <c r="L77" s="12">
        <f>VLOOKUP(K77,'307'!เกรด,2)</f>
        <v>0</v>
      </c>
      <c r="M77" s="12">
        <f>VLOOKUP(L77,'307'!K,2)</f>
        <v>1</v>
      </c>
      <c r="N77" s="12">
        <f>VLOOKUP(L77,'307'!L,2)</f>
        <v>1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23.4" x14ac:dyDescent="0.6">
      <c r="A78" s="10">
        <v>23</v>
      </c>
      <c r="B78" s="13" t="s">
        <v>55</v>
      </c>
      <c r="C78" s="10"/>
      <c r="D78" s="10"/>
      <c r="E78" s="10"/>
      <c r="F78" s="10"/>
      <c r="G78" s="10"/>
      <c r="H78" s="25">
        <f t="shared" si="2"/>
        <v>0</v>
      </c>
      <c r="I78" s="10"/>
      <c r="J78" s="10"/>
      <c r="K78" s="11">
        <f t="shared" si="3"/>
        <v>0</v>
      </c>
      <c r="L78" s="12">
        <f>VLOOKUP(K78,'307'!เกรด,2)</f>
        <v>0</v>
      </c>
      <c r="M78" s="12">
        <f>VLOOKUP(L78,'307'!K,2)</f>
        <v>1</v>
      </c>
      <c r="N78" s="12">
        <f>VLOOKUP(L78,'307'!L,2)</f>
        <v>1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23.4" x14ac:dyDescent="0.6">
      <c r="A79" s="10">
        <v>24</v>
      </c>
      <c r="B79" s="13" t="s">
        <v>56</v>
      </c>
      <c r="C79" s="10"/>
      <c r="D79" s="10"/>
      <c r="E79" s="10"/>
      <c r="F79" s="10"/>
      <c r="G79" s="10"/>
      <c r="H79" s="25">
        <f t="shared" si="2"/>
        <v>0</v>
      </c>
      <c r="I79" s="10"/>
      <c r="J79" s="10"/>
      <c r="K79" s="11">
        <f t="shared" si="3"/>
        <v>0</v>
      </c>
      <c r="L79" s="12">
        <f>VLOOKUP(K79,'307'!เกรด,2)</f>
        <v>0</v>
      </c>
      <c r="M79" s="12">
        <f>VLOOKUP(L79,'307'!K,2)</f>
        <v>1</v>
      </c>
      <c r="N79" s="12">
        <f>VLOOKUP(L79,'307'!L,2)</f>
        <v>1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23.4" x14ac:dyDescent="0.6">
      <c r="A80" s="10">
        <v>25</v>
      </c>
      <c r="B80" s="13" t="s">
        <v>57</v>
      </c>
      <c r="C80" s="10"/>
      <c r="D80" s="10"/>
      <c r="E80" s="10"/>
      <c r="F80" s="10"/>
      <c r="G80" s="10"/>
      <c r="H80" s="25">
        <f t="shared" si="2"/>
        <v>0</v>
      </c>
      <c r="I80" s="10"/>
      <c r="J80" s="10"/>
      <c r="K80" s="11">
        <f t="shared" si="3"/>
        <v>0</v>
      </c>
      <c r="L80" s="12">
        <f>VLOOKUP(K80,'307'!เกรด,2)</f>
        <v>0</v>
      </c>
      <c r="M80" s="12">
        <f>VLOOKUP(L80,'307'!K,2)</f>
        <v>1</v>
      </c>
      <c r="N80" s="12">
        <f>VLOOKUP(L80,'307'!L,2)</f>
        <v>1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23.4" x14ac:dyDescent="0.6">
      <c r="A81" s="10">
        <v>26</v>
      </c>
      <c r="B81" s="13" t="s">
        <v>58</v>
      </c>
      <c r="C81" s="10"/>
      <c r="D81" s="10"/>
      <c r="E81" s="10"/>
      <c r="F81" s="10"/>
      <c r="G81" s="10"/>
      <c r="H81" s="25">
        <f t="shared" si="2"/>
        <v>0</v>
      </c>
      <c r="I81" s="10"/>
      <c r="J81" s="10"/>
      <c r="K81" s="11">
        <f t="shared" si="3"/>
        <v>0</v>
      </c>
      <c r="L81" s="12">
        <f>VLOOKUP(K81,'307'!เกรด,2)</f>
        <v>0</v>
      </c>
      <c r="M81" s="12">
        <f>VLOOKUP(L81,'307'!K,2)</f>
        <v>1</v>
      </c>
      <c r="N81" s="12">
        <f>VLOOKUP(L81,'307'!L,2)</f>
        <v>1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23.4" x14ac:dyDescent="0.6">
      <c r="A82" s="10">
        <v>27</v>
      </c>
      <c r="B82" s="13" t="s">
        <v>59</v>
      </c>
      <c r="C82" s="10"/>
      <c r="D82" s="10"/>
      <c r="E82" s="10"/>
      <c r="F82" s="10"/>
      <c r="G82" s="10"/>
      <c r="H82" s="25">
        <f t="shared" si="2"/>
        <v>0</v>
      </c>
      <c r="I82" s="10"/>
      <c r="J82" s="10"/>
      <c r="K82" s="11">
        <f t="shared" si="3"/>
        <v>0</v>
      </c>
      <c r="L82" s="12">
        <f>VLOOKUP(K82,'307'!เกรด,2)</f>
        <v>0</v>
      </c>
      <c r="M82" s="12">
        <f>VLOOKUP(L82,'307'!K,2)</f>
        <v>1</v>
      </c>
      <c r="N82" s="12">
        <f>VLOOKUP(L82,'307'!L,2)</f>
        <v>1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23.4" x14ac:dyDescent="0.6">
      <c r="A83" s="10">
        <v>28</v>
      </c>
      <c r="B83" s="13" t="s">
        <v>60</v>
      </c>
      <c r="C83" s="10"/>
      <c r="D83" s="10"/>
      <c r="E83" s="10"/>
      <c r="F83" s="10"/>
      <c r="G83" s="10"/>
      <c r="H83" s="25">
        <f t="shared" si="2"/>
        <v>0</v>
      </c>
      <c r="I83" s="10"/>
      <c r="J83" s="10"/>
      <c r="K83" s="11">
        <f t="shared" si="3"/>
        <v>0</v>
      </c>
      <c r="L83" s="12">
        <f>VLOOKUP(K83,'307'!เกรด,2)</f>
        <v>0</v>
      </c>
      <c r="M83" s="12">
        <f>VLOOKUP(L83,'307'!K,2)</f>
        <v>1</v>
      </c>
      <c r="N83" s="12">
        <f>VLOOKUP(L83,'307'!L,2)</f>
        <v>1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23.4" x14ac:dyDescent="0.6">
      <c r="A84" s="10">
        <v>29</v>
      </c>
      <c r="B84" s="13" t="s">
        <v>61</v>
      </c>
      <c r="C84" s="10"/>
      <c r="D84" s="10"/>
      <c r="E84" s="10"/>
      <c r="F84" s="10"/>
      <c r="G84" s="10"/>
      <c r="H84" s="25">
        <f t="shared" si="2"/>
        <v>0</v>
      </c>
      <c r="I84" s="10"/>
      <c r="J84" s="10"/>
      <c r="K84" s="11">
        <f t="shared" si="3"/>
        <v>0</v>
      </c>
      <c r="L84" s="12">
        <f>VLOOKUP(K84,'307'!เกรด,2)</f>
        <v>0</v>
      </c>
      <c r="M84" s="12">
        <f>VLOOKUP(L84,'307'!K,2)</f>
        <v>1</v>
      </c>
      <c r="N84" s="12">
        <f>VLOOKUP(L84,'307'!L,2)</f>
        <v>1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23.4" x14ac:dyDescent="0.6">
      <c r="A85" s="10">
        <v>30</v>
      </c>
      <c r="B85" s="13" t="s">
        <v>62</v>
      </c>
      <c r="C85" s="10"/>
      <c r="D85" s="10"/>
      <c r="E85" s="10"/>
      <c r="F85" s="10"/>
      <c r="G85" s="10"/>
      <c r="H85" s="25">
        <f t="shared" si="2"/>
        <v>0</v>
      </c>
      <c r="I85" s="10"/>
      <c r="J85" s="10"/>
      <c r="K85" s="11">
        <f t="shared" si="3"/>
        <v>0</v>
      </c>
      <c r="L85" s="12">
        <f>VLOOKUP(K85,'307'!เกรด,2)</f>
        <v>0</v>
      </c>
      <c r="M85" s="12">
        <f>VLOOKUP(L85,'307'!K,2)</f>
        <v>1</v>
      </c>
      <c r="N85" s="12">
        <f>VLOOKUP(L85,'307'!L,2)</f>
        <v>1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23.4" x14ac:dyDescent="0.6">
      <c r="A86" s="10">
        <v>31</v>
      </c>
      <c r="B86" s="13" t="s">
        <v>63</v>
      </c>
      <c r="C86" s="10"/>
      <c r="D86" s="10"/>
      <c r="E86" s="10"/>
      <c r="F86" s="10"/>
      <c r="G86" s="10"/>
      <c r="H86" s="25">
        <f t="shared" si="2"/>
        <v>0</v>
      </c>
      <c r="I86" s="10"/>
      <c r="J86" s="10"/>
      <c r="K86" s="11">
        <f t="shared" si="3"/>
        <v>0</v>
      </c>
      <c r="L86" s="12">
        <f>VLOOKUP(K86,'307'!เกรด,2)</f>
        <v>0</v>
      </c>
      <c r="M86" s="12">
        <f>VLOOKUP(L86,'307'!K,2)</f>
        <v>1</v>
      </c>
      <c r="N86" s="12">
        <f>VLOOKUP(L86,'307'!L,2)</f>
        <v>1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23.4" x14ac:dyDescent="0.6">
      <c r="A87" s="10">
        <v>32</v>
      </c>
      <c r="B87" s="13" t="s">
        <v>64</v>
      </c>
      <c r="C87" s="10"/>
      <c r="D87" s="10"/>
      <c r="E87" s="10"/>
      <c r="F87" s="10"/>
      <c r="G87" s="10"/>
      <c r="H87" s="25">
        <f t="shared" si="2"/>
        <v>0</v>
      </c>
      <c r="I87" s="10"/>
      <c r="J87" s="10"/>
      <c r="K87" s="11">
        <f t="shared" si="3"/>
        <v>0</v>
      </c>
      <c r="L87" s="12">
        <f>VLOOKUP(K87,'307'!เกรด,2)</f>
        <v>0</v>
      </c>
      <c r="M87" s="12">
        <f>VLOOKUP(L87,'307'!K,2)</f>
        <v>1</v>
      </c>
      <c r="N87" s="12">
        <f>VLOOKUP(L87,'307'!L,2)</f>
        <v>1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23.4" x14ac:dyDescent="0.6">
      <c r="A88" s="10">
        <v>33</v>
      </c>
      <c r="B88" s="13" t="s">
        <v>65</v>
      </c>
      <c r="C88" s="10"/>
      <c r="D88" s="10"/>
      <c r="E88" s="10"/>
      <c r="F88" s="10"/>
      <c r="G88" s="10"/>
      <c r="H88" s="25">
        <f t="shared" si="2"/>
        <v>0</v>
      </c>
      <c r="I88" s="10"/>
      <c r="J88" s="10"/>
      <c r="K88" s="11">
        <f t="shared" si="3"/>
        <v>0</v>
      </c>
      <c r="L88" s="12">
        <f>VLOOKUP(K88,'307'!เกรด,2)</f>
        <v>0</v>
      </c>
      <c r="M88" s="12">
        <f>VLOOKUP(L88,'307'!K,2)</f>
        <v>1</v>
      </c>
      <c r="N88" s="12">
        <f>VLOOKUP(L88,'307'!L,2)</f>
        <v>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23.4" x14ac:dyDescent="0.6">
      <c r="A89" s="10">
        <v>34</v>
      </c>
      <c r="B89" s="13" t="s">
        <v>66</v>
      </c>
      <c r="C89" s="10"/>
      <c r="D89" s="10"/>
      <c r="E89" s="10"/>
      <c r="F89" s="10"/>
      <c r="G89" s="10"/>
      <c r="H89" s="25">
        <f t="shared" si="2"/>
        <v>0</v>
      </c>
      <c r="I89" s="10"/>
      <c r="J89" s="10"/>
      <c r="K89" s="11">
        <f t="shared" si="3"/>
        <v>0</v>
      </c>
      <c r="L89" s="12">
        <f>VLOOKUP(K89,'307'!เกรด,2)</f>
        <v>0</v>
      </c>
      <c r="M89" s="12">
        <f>VLOOKUP(L89,'307'!K,2)</f>
        <v>1</v>
      </c>
      <c r="N89" s="12">
        <f>VLOOKUP(L89,'307'!L,2)</f>
        <v>1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23.4" x14ac:dyDescent="0.6">
      <c r="A90" s="10">
        <v>35</v>
      </c>
      <c r="B90" s="13" t="s">
        <v>67</v>
      </c>
      <c r="C90" s="10"/>
      <c r="D90" s="10"/>
      <c r="E90" s="10"/>
      <c r="F90" s="10"/>
      <c r="G90" s="10"/>
      <c r="H90" s="25">
        <f t="shared" si="2"/>
        <v>0</v>
      </c>
      <c r="I90" s="10"/>
      <c r="J90" s="10"/>
      <c r="K90" s="11">
        <f t="shared" si="3"/>
        <v>0</v>
      </c>
      <c r="L90" s="12">
        <f>VLOOKUP(K90,'307'!เกรด,2)</f>
        <v>0</v>
      </c>
      <c r="M90" s="12">
        <f>VLOOKUP(L90,'307'!K,2)</f>
        <v>1</v>
      </c>
      <c r="N90" s="12">
        <f>VLOOKUP(L90,'307'!L,2)</f>
        <v>1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23.4" x14ac:dyDescent="0.6">
      <c r="A91" s="19">
        <v>36</v>
      </c>
      <c r="B91" s="20"/>
      <c r="C91" s="20"/>
      <c r="D91" s="20"/>
      <c r="E91" s="20"/>
      <c r="F91" s="20"/>
      <c r="G91" s="20"/>
      <c r="H91" s="25">
        <f t="shared" si="2"/>
        <v>0</v>
      </c>
      <c r="I91" s="20"/>
      <c r="J91" s="20"/>
      <c r="K91" s="11">
        <f t="shared" si="3"/>
        <v>0</v>
      </c>
      <c r="L91" s="12">
        <f>VLOOKUP(K91,'307'!เกรด,2)</f>
        <v>0</v>
      </c>
      <c r="M91" s="12">
        <f>VLOOKUP(L91,'307'!K,2)</f>
        <v>1</v>
      </c>
      <c r="N91" s="12">
        <f>VLOOKUP(L91,'307'!L,2)</f>
        <v>1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23.4" x14ac:dyDescent="0.6">
      <c r="A92" s="19">
        <v>37</v>
      </c>
      <c r="B92" s="20"/>
      <c r="C92" s="20"/>
      <c r="D92" s="20"/>
      <c r="E92" s="20"/>
      <c r="F92" s="20"/>
      <c r="G92" s="20"/>
      <c r="H92" s="25">
        <f t="shared" si="2"/>
        <v>0</v>
      </c>
      <c r="I92" s="20"/>
      <c r="J92" s="20"/>
      <c r="K92" s="11">
        <f t="shared" si="3"/>
        <v>0</v>
      </c>
      <c r="L92" s="12">
        <f>VLOOKUP(K92,'307'!เกรด,2)</f>
        <v>0</v>
      </c>
      <c r="M92" s="12">
        <f>VLOOKUP(L92,'307'!K,2)</f>
        <v>1</v>
      </c>
      <c r="N92" s="12">
        <f>VLOOKUP(L92,'307'!L,2)</f>
        <v>1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23.4" x14ac:dyDescent="0.6">
      <c r="A93" s="19">
        <v>38</v>
      </c>
      <c r="B93" s="20"/>
      <c r="C93" s="20"/>
      <c r="D93" s="20"/>
      <c r="E93" s="20"/>
      <c r="F93" s="20"/>
      <c r="G93" s="20"/>
      <c r="H93" s="25">
        <f t="shared" si="2"/>
        <v>0</v>
      </c>
      <c r="I93" s="20"/>
      <c r="J93" s="20"/>
      <c r="K93" s="11">
        <f t="shared" si="3"/>
        <v>0</v>
      </c>
      <c r="L93" s="12">
        <f>VLOOKUP(K93,'307'!เกรด,2)</f>
        <v>0</v>
      </c>
      <c r="M93" s="12">
        <f>VLOOKUP(L93,'307'!K,2)</f>
        <v>1</v>
      </c>
      <c r="N93" s="12">
        <f>VLOOKUP(L93,'307'!L,2)</f>
        <v>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23.4" x14ac:dyDescent="0.6">
      <c r="A94" s="19">
        <v>39</v>
      </c>
      <c r="B94" s="20"/>
      <c r="C94" s="20"/>
      <c r="D94" s="20"/>
      <c r="E94" s="20"/>
      <c r="F94" s="20"/>
      <c r="G94" s="20"/>
      <c r="H94" s="25">
        <f t="shared" si="2"/>
        <v>0</v>
      </c>
      <c r="I94" s="20"/>
      <c r="J94" s="20"/>
      <c r="K94" s="11">
        <f t="shared" si="3"/>
        <v>0</v>
      </c>
      <c r="L94" s="12">
        <f>VLOOKUP(K94,'307'!เกรด,2)</f>
        <v>0</v>
      </c>
      <c r="M94" s="12">
        <f>VLOOKUP(L94,'307'!K,2)</f>
        <v>1</v>
      </c>
      <c r="N94" s="12">
        <f>VLOOKUP(L94,'307'!L,2)</f>
        <v>1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23.4" x14ac:dyDescent="0.6">
      <c r="A95" s="19">
        <v>40</v>
      </c>
      <c r="B95" s="20"/>
      <c r="C95" s="20"/>
      <c r="D95" s="20"/>
      <c r="E95" s="20"/>
      <c r="F95" s="20"/>
      <c r="G95" s="20"/>
      <c r="H95" s="25">
        <f t="shared" si="2"/>
        <v>0</v>
      </c>
      <c r="I95" s="20"/>
      <c r="J95" s="20"/>
      <c r="K95" s="11">
        <f t="shared" si="3"/>
        <v>0</v>
      </c>
      <c r="L95" s="12">
        <f>VLOOKUP(K95,'307'!เกรด,2)</f>
        <v>0</v>
      </c>
      <c r="M95" s="12">
        <f>VLOOKUP(L95,'307'!K,2)</f>
        <v>1</v>
      </c>
      <c r="N95" s="12">
        <f>VLOOKUP(L95,'307'!L,2)</f>
        <v>1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</sheetData>
  <mergeCells count="40">
    <mergeCell ref="M5:M7"/>
    <mergeCell ref="N5:N7"/>
    <mergeCell ref="M2:N3"/>
    <mergeCell ref="J53:J55"/>
    <mergeCell ref="A53:A55"/>
    <mergeCell ref="B53:B55"/>
    <mergeCell ref="F6:F7"/>
    <mergeCell ref="E6:E7"/>
    <mergeCell ref="L53:L55"/>
    <mergeCell ref="K53:K55"/>
    <mergeCell ref="A1:L1"/>
    <mergeCell ref="A2:L2"/>
    <mergeCell ref="A3:L3"/>
    <mergeCell ref="A49:L49"/>
    <mergeCell ref="A48:L48"/>
    <mergeCell ref="J5:J7"/>
    <mergeCell ref="I5:I7"/>
    <mergeCell ref="H5:H7"/>
    <mergeCell ref="K5:K7"/>
    <mergeCell ref="L5:L7"/>
    <mergeCell ref="C54:C55"/>
    <mergeCell ref="A50:L50"/>
    <mergeCell ref="A51:L51"/>
    <mergeCell ref="M50:N51"/>
    <mergeCell ref="N53:N55"/>
    <mergeCell ref="C53:G53"/>
    <mergeCell ref="I53:I55"/>
    <mergeCell ref="H53:H55"/>
    <mergeCell ref="G54:G55"/>
    <mergeCell ref="F54:F55"/>
    <mergeCell ref="M53:M55"/>
    <mergeCell ref="E54:E55"/>
    <mergeCell ref="D54:D55"/>
    <mergeCell ref="A4:L4"/>
    <mergeCell ref="D6:D7"/>
    <mergeCell ref="C6:C7"/>
    <mergeCell ref="A5:A7"/>
    <mergeCell ref="B5:B7"/>
    <mergeCell ref="G6:G7"/>
    <mergeCell ref="C5:G5"/>
  </mergeCells>
  <conditionalFormatting sqref="L8:N47 L56:N95">
    <cfRule type="cellIs" dxfId="3" priority="1" operator="lessThan">
      <formula>1</formula>
    </cfRule>
  </conditionalFormatting>
  <hyperlinks>
    <hyperlink ref="M2" location="'หน้าหลัก'!A1" display="กลับสู่หน้าหลัก" xr:uid="{00000000-0004-0000-0400-000000000000}"/>
    <hyperlink ref="M50" location="'หน้าหลัก'!A1" display="กลับสู่หน้าหลัก" xr:uid="{00000000-0004-0000-0400-000001000000}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AK95"/>
  <sheetViews>
    <sheetView workbookViewId="0">
      <selection sqref="A1:L1"/>
    </sheetView>
  </sheetViews>
  <sheetFormatPr defaultColWidth="14.44140625" defaultRowHeight="15.75" customHeight="1" x14ac:dyDescent="0.25"/>
  <cols>
    <col min="1" max="1" width="9.33203125" customWidth="1"/>
    <col min="2" max="2" width="30.5546875" customWidth="1"/>
    <col min="3" max="3" width="16.33203125" customWidth="1"/>
    <col min="4" max="4" width="16.6640625" customWidth="1"/>
    <col min="5" max="5" width="15.44140625" customWidth="1"/>
    <col min="6" max="6" width="16" customWidth="1"/>
    <col min="7" max="7" width="16.6640625" customWidth="1"/>
    <col min="8" max="8" width="13.33203125" customWidth="1"/>
    <col min="9" max="9" width="14.109375" customWidth="1"/>
    <col min="10" max="10" width="14.33203125" customWidth="1"/>
    <col min="11" max="11" width="14.5546875" customWidth="1"/>
    <col min="12" max="14" width="14.33203125" customWidth="1"/>
  </cols>
  <sheetData>
    <row r="1" spans="1:37" ht="50.25" customHeight="1" x14ac:dyDescent="0.3">
      <c r="A1" s="43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3"/>
      <c r="N1" s="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7" ht="23.4" x14ac:dyDescent="0.3">
      <c r="A2" s="43" t="s">
        <v>70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44" t="s">
        <v>6</v>
      </c>
      <c r="N2" s="27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7" ht="23.4" x14ac:dyDescent="0.3">
      <c r="A3" s="43" t="s">
        <v>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7" ht="23.4" x14ac:dyDescent="0.3">
      <c r="A4" s="43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3"/>
      <c r="N4" s="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7" ht="23.4" x14ac:dyDescent="0.6">
      <c r="A5" s="45" t="s">
        <v>11</v>
      </c>
      <c r="B5" s="47" t="s">
        <v>13</v>
      </c>
      <c r="C5" s="48" t="s">
        <v>15</v>
      </c>
      <c r="D5" s="49"/>
      <c r="E5" s="49"/>
      <c r="F5" s="49"/>
      <c r="G5" s="50"/>
      <c r="H5" s="51" t="s">
        <v>17</v>
      </c>
      <c r="I5" s="52" t="s">
        <v>19</v>
      </c>
      <c r="J5" s="53" t="s">
        <v>20</v>
      </c>
      <c r="K5" s="54" t="s">
        <v>21</v>
      </c>
      <c r="L5" s="55" t="s">
        <v>22</v>
      </c>
      <c r="M5" s="56" t="s">
        <v>23</v>
      </c>
      <c r="N5" s="58" t="s">
        <v>24</v>
      </c>
      <c r="O5" s="5" t="s">
        <v>25</v>
      </c>
      <c r="P5" s="5" t="s">
        <v>26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7" ht="20.399999999999999" x14ac:dyDescent="0.55000000000000004">
      <c r="A6" s="46"/>
      <c r="B6" s="46"/>
      <c r="C6" s="41" t="s">
        <v>27</v>
      </c>
      <c r="D6" s="41" t="s">
        <v>28</v>
      </c>
      <c r="E6" s="41" t="s">
        <v>29</v>
      </c>
      <c r="F6" s="41" t="s">
        <v>30</v>
      </c>
      <c r="G6" s="41" t="s">
        <v>31</v>
      </c>
      <c r="H6" s="46"/>
      <c r="I6" s="46"/>
      <c r="J6" s="46"/>
      <c r="K6" s="46"/>
      <c r="L6" s="46"/>
      <c r="M6" s="46"/>
      <c r="N6" s="46"/>
      <c r="O6" s="6">
        <v>0</v>
      </c>
      <c r="P6" s="6">
        <v>0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7" ht="20.399999999999999" x14ac:dyDescent="0.55000000000000004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>
        <v>50</v>
      </c>
      <c r="P7" s="6">
        <v>1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7" ht="23.4" x14ac:dyDescent="0.6">
      <c r="A8" s="7">
        <v>1</v>
      </c>
      <c r="B8" s="9" t="s">
        <v>33</v>
      </c>
      <c r="C8" s="10"/>
      <c r="D8" s="7"/>
      <c r="E8" s="7"/>
      <c r="F8" s="7"/>
      <c r="G8" s="7"/>
      <c r="H8" s="11">
        <f t="shared" ref="H8:H47" si="0">SUM(C8,D8,E8,F8,G8)</f>
        <v>0</v>
      </c>
      <c r="I8" s="7"/>
      <c r="J8" s="7"/>
      <c r="K8" s="11">
        <f>SUM(H8,I8,J8)</f>
        <v>0</v>
      </c>
      <c r="L8" s="12">
        <f>VLOOKUP(K8,'309'!เกรด,2)</f>
        <v>0</v>
      </c>
      <c r="M8" s="12">
        <f>VLOOKUP(L8,'309'!K,2)</f>
        <v>1</v>
      </c>
      <c r="N8" s="12">
        <f>VLOOKUP(L8,'309'!L,2)</f>
        <v>1</v>
      </c>
      <c r="O8" s="6">
        <v>55</v>
      </c>
      <c r="P8" s="6">
        <v>1.5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7" ht="23.4" x14ac:dyDescent="0.6">
      <c r="A9" s="10">
        <v>2</v>
      </c>
      <c r="B9" s="13" t="s">
        <v>34</v>
      </c>
      <c r="C9" s="10"/>
      <c r="D9" s="10"/>
      <c r="E9" s="10"/>
      <c r="F9" s="10"/>
      <c r="G9" s="10"/>
      <c r="H9" s="11">
        <f t="shared" si="0"/>
        <v>0</v>
      </c>
      <c r="I9" s="10"/>
      <c r="J9" s="10"/>
      <c r="K9" s="11">
        <f t="shared" ref="K9:K47" si="1">SUM(H9:J9)</f>
        <v>0</v>
      </c>
      <c r="L9" s="12">
        <f>VLOOKUP(K9,'309'!เกรด,2)</f>
        <v>0</v>
      </c>
      <c r="M9" s="12">
        <f>VLOOKUP(L9,'309'!K,2)</f>
        <v>1</v>
      </c>
      <c r="N9" s="12">
        <f>VLOOKUP(L9,'309'!L,2)</f>
        <v>1</v>
      </c>
      <c r="O9" s="6">
        <v>60</v>
      </c>
      <c r="P9" s="6">
        <v>2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7" ht="23.4" x14ac:dyDescent="0.6">
      <c r="A10" s="10">
        <v>3</v>
      </c>
      <c r="B10" s="13" t="s">
        <v>35</v>
      </c>
      <c r="C10" s="10"/>
      <c r="D10" s="10"/>
      <c r="E10" s="10"/>
      <c r="F10" s="10"/>
      <c r="G10" s="10"/>
      <c r="H10" s="11">
        <f t="shared" si="0"/>
        <v>0</v>
      </c>
      <c r="I10" s="10"/>
      <c r="J10" s="10"/>
      <c r="K10" s="11">
        <f t="shared" si="1"/>
        <v>0</v>
      </c>
      <c r="L10" s="12">
        <f>VLOOKUP(K10,'309'!เกรด,2)</f>
        <v>0</v>
      </c>
      <c r="M10" s="12">
        <f>VLOOKUP(L10,'309'!K,2)</f>
        <v>1</v>
      </c>
      <c r="N10" s="12">
        <f>VLOOKUP(L10,'309'!L,2)</f>
        <v>1</v>
      </c>
      <c r="O10" s="6">
        <v>65</v>
      </c>
      <c r="P10" s="6">
        <v>2.5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pans="1:37" ht="23.4" x14ac:dyDescent="0.6">
      <c r="A11" s="10">
        <v>4</v>
      </c>
      <c r="B11" s="13" t="s">
        <v>36</v>
      </c>
      <c r="C11" s="10"/>
      <c r="D11" s="10"/>
      <c r="E11" s="10"/>
      <c r="F11" s="10"/>
      <c r="G11" s="10"/>
      <c r="H11" s="11">
        <f t="shared" si="0"/>
        <v>0</v>
      </c>
      <c r="I11" s="10"/>
      <c r="J11" s="10"/>
      <c r="K11" s="11">
        <f t="shared" si="1"/>
        <v>0</v>
      </c>
      <c r="L11" s="12">
        <f>VLOOKUP(K11,'309'!เกรด,2)</f>
        <v>0</v>
      </c>
      <c r="M11" s="12">
        <f>VLOOKUP(L11,'309'!K,2)</f>
        <v>1</v>
      </c>
      <c r="N11" s="12">
        <f>VLOOKUP(L11,'309'!L,2)</f>
        <v>1</v>
      </c>
      <c r="O11" s="6">
        <v>70</v>
      </c>
      <c r="P11" s="6">
        <v>3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7" ht="23.4" x14ac:dyDescent="0.6">
      <c r="A12" s="10">
        <v>5</v>
      </c>
      <c r="B12" s="13" t="s">
        <v>37</v>
      </c>
      <c r="C12" s="10"/>
      <c r="D12" s="10"/>
      <c r="E12" s="10"/>
      <c r="F12" s="10"/>
      <c r="G12" s="10"/>
      <c r="H12" s="11">
        <f t="shared" si="0"/>
        <v>0</v>
      </c>
      <c r="I12" s="10"/>
      <c r="J12" s="10"/>
      <c r="K12" s="11">
        <f t="shared" si="1"/>
        <v>0</v>
      </c>
      <c r="L12" s="12">
        <f>VLOOKUP(K12,'309'!เกรด,2)</f>
        <v>0</v>
      </c>
      <c r="M12" s="12">
        <f>VLOOKUP(L12,'309'!K,2)</f>
        <v>1</v>
      </c>
      <c r="N12" s="12">
        <f>VLOOKUP(L12,'309'!L,2)</f>
        <v>1</v>
      </c>
      <c r="O12" s="6">
        <v>75</v>
      </c>
      <c r="P12" s="6">
        <v>3.5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7" ht="23.4" x14ac:dyDescent="0.6">
      <c r="A13" s="10">
        <v>6</v>
      </c>
      <c r="B13" s="13" t="s">
        <v>38</v>
      </c>
      <c r="C13" s="10"/>
      <c r="D13" s="7"/>
      <c r="E13" s="7"/>
      <c r="F13" s="7"/>
      <c r="G13" s="7"/>
      <c r="H13" s="11">
        <f t="shared" si="0"/>
        <v>0</v>
      </c>
      <c r="I13" s="10"/>
      <c r="J13" s="10"/>
      <c r="K13" s="11">
        <f t="shared" si="1"/>
        <v>0</v>
      </c>
      <c r="L13" s="12">
        <f>VLOOKUP(K13,'309'!เกรด,2)</f>
        <v>0</v>
      </c>
      <c r="M13" s="12">
        <f>VLOOKUP(L13,'309'!K,2)</f>
        <v>1</v>
      </c>
      <c r="N13" s="12">
        <f>VLOOKUP(L13,'309'!L,2)</f>
        <v>1</v>
      </c>
      <c r="O13" s="6">
        <v>80</v>
      </c>
      <c r="P13" s="6">
        <v>4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7" ht="23.4" x14ac:dyDescent="0.6">
      <c r="A14" s="10">
        <v>7</v>
      </c>
      <c r="B14" s="13" t="s">
        <v>39</v>
      </c>
      <c r="C14" s="10"/>
      <c r="D14" s="10"/>
      <c r="E14" s="10"/>
      <c r="F14" s="10"/>
      <c r="G14" s="10"/>
      <c r="H14" s="11">
        <f t="shared" si="0"/>
        <v>0</v>
      </c>
      <c r="I14" s="10"/>
      <c r="J14" s="10"/>
      <c r="K14" s="11">
        <f t="shared" si="1"/>
        <v>0</v>
      </c>
      <c r="L14" s="12">
        <f>VLOOKUP(K14,'309'!เกรด,2)</f>
        <v>0</v>
      </c>
      <c r="M14" s="12">
        <f>VLOOKUP(L14,'309'!K,2)</f>
        <v>1</v>
      </c>
      <c r="N14" s="12">
        <f>VLOOKUP(L14,'309'!L,2)</f>
        <v>1</v>
      </c>
      <c r="O14" s="15" t="s">
        <v>26</v>
      </c>
      <c r="P14" s="15" t="s">
        <v>23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4" x14ac:dyDescent="0.6">
      <c r="A15" s="10">
        <v>8</v>
      </c>
      <c r="B15" s="13" t="s">
        <v>40</v>
      </c>
      <c r="C15" s="10"/>
      <c r="D15" s="10"/>
      <c r="E15" s="10"/>
      <c r="F15" s="10"/>
      <c r="G15" s="10"/>
      <c r="H15" s="11">
        <f t="shared" si="0"/>
        <v>0</v>
      </c>
      <c r="I15" s="10"/>
      <c r="J15" s="10"/>
      <c r="K15" s="11">
        <f t="shared" si="1"/>
        <v>0</v>
      </c>
      <c r="L15" s="12">
        <f>VLOOKUP(K15,'309'!เกรด,2)</f>
        <v>0</v>
      </c>
      <c r="M15" s="12">
        <f>VLOOKUP(L15,'309'!K,2)</f>
        <v>1</v>
      </c>
      <c r="N15" s="12">
        <f>VLOOKUP(L15,'309'!L,2)</f>
        <v>1</v>
      </c>
      <c r="O15" s="6">
        <v>0</v>
      </c>
      <c r="P15" s="6">
        <v>1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4" x14ac:dyDescent="0.6">
      <c r="A16" s="10">
        <v>9</v>
      </c>
      <c r="B16" s="13" t="s">
        <v>41</v>
      </c>
      <c r="C16" s="10"/>
      <c r="D16" s="10"/>
      <c r="E16" s="10"/>
      <c r="F16" s="10"/>
      <c r="G16" s="10"/>
      <c r="H16" s="11">
        <f t="shared" si="0"/>
        <v>0</v>
      </c>
      <c r="I16" s="10"/>
      <c r="J16" s="10"/>
      <c r="K16" s="11">
        <f t="shared" si="1"/>
        <v>0</v>
      </c>
      <c r="L16" s="12">
        <f>VLOOKUP(K16,'309'!เกรด,2)</f>
        <v>0</v>
      </c>
      <c r="M16" s="12">
        <f>VLOOKUP(L16,'309'!K,2)</f>
        <v>1</v>
      </c>
      <c r="N16" s="12">
        <f>VLOOKUP(L16,'309'!L,2)</f>
        <v>1</v>
      </c>
      <c r="O16" s="6">
        <v>2</v>
      </c>
      <c r="P16" s="6">
        <v>2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1:37" ht="23.4" x14ac:dyDescent="0.6">
      <c r="A17" s="10">
        <v>10</v>
      </c>
      <c r="B17" s="13" t="s">
        <v>42</v>
      </c>
      <c r="C17" s="10"/>
      <c r="D17" s="10"/>
      <c r="E17" s="10"/>
      <c r="F17" s="10"/>
      <c r="G17" s="10"/>
      <c r="H17" s="11">
        <f t="shared" si="0"/>
        <v>0</v>
      </c>
      <c r="I17" s="10"/>
      <c r="J17" s="10"/>
      <c r="K17" s="11">
        <f t="shared" si="1"/>
        <v>0</v>
      </c>
      <c r="L17" s="12">
        <f>VLOOKUP(K17,'309'!เกรด,2)</f>
        <v>0</v>
      </c>
      <c r="M17" s="12">
        <f>VLOOKUP(L17,'309'!K,2)</f>
        <v>1</v>
      </c>
      <c r="N17" s="12">
        <f>VLOOKUP(L17,'309'!L,2)</f>
        <v>1</v>
      </c>
      <c r="O17" s="6">
        <v>3</v>
      </c>
      <c r="P17" s="6">
        <v>3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ht="23.4" x14ac:dyDescent="0.6">
      <c r="A18" s="10">
        <v>11</v>
      </c>
      <c r="B18" s="13" t="s">
        <v>43</v>
      </c>
      <c r="C18" s="10"/>
      <c r="D18" s="10"/>
      <c r="E18" s="10"/>
      <c r="F18" s="10"/>
      <c r="G18" s="10"/>
      <c r="H18" s="11">
        <f t="shared" si="0"/>
        <v>0</v>
      </c>
      <c r="I18" s="10"/>
      <c r="J18" s="10"/>
      <c r="K18" s="11">
        <f t="shared" si="1"/>
        <v>0</v>
      </c>
      <c r="L18" s="12">
        <f>VLOOKUP(K18,'309'!เกรด,2)</f>
        <v>0</v>
      </c>
      <c r="M18" s="12">
        <f>VLOOKUP(L18,'309'!K,2)</f>
        <v>1</v>
      </c>
      <c r="N18" s="12">
        <f>VLOOKUP(L18,'309'!L,2)</f>
        <v>1</v>
      </c>
      <c r="O18" s="16" t="s">
        <v>26</v>
      </c>
      <c r="P18" s="17" t="s">
        <v>24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ht="23.4" x14ac:dyDescent="0.6">
      <c r="A19" s="10">
        <v>12</v>
      </c>
      <c r="B19" s="13" t="s">
        <v>44</v>
      </c>
      <c r="C19" s="10"/>
      <c r="D19" s="10"/>
      <c r="E19" s="10"/>
      <c r="F19" s="10"/>
      <c r="G19" s="10"/>
      <c r="H19" s="11">
        <f t="shared" si="0"/>
        <v>0</v>
      </c>
      <c r="I19" s="10"/>
      <c r="J19" s="10"/>
      <c r="K19" s="11">
        <f t="shared" si="1"/>
        <v>0</v>
      </c>
      <c r="L19" s="12">
        <f>VLOOKUP(K19,'309'!เกรด,2)</f>
        <v>0</v>
      </c>
      <c r="M19" s="12">
        <f>VLOOKUP(L19,'309'!K,2)</f>
        <v>1</v>
      </c>
      <c r="N19" s="12">
        <f>VLOOKUP(L19,'309'!L,2)</f>
        <v>1</v>
      </c>
      <c r="O19" s="18">
        <v>0</v>
      </c>
      <c r="P19" s="18">
        <v>1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ht="23.4" x14ac:dyDescent="0.6">
      <c r="A20" s="10">
        <v>13</v>
      </c>
      <c r="B20" s="13" t="s">
        <v>45</v>
      </c>
      <c r="C20" s="10"/>
      <c r="D20" s="10"/>
      <c r="E20" s="10"/>
      <c r="F20" s="10"/>
      <c r="G20" s="10"/>
      <c r="H20" s="11">
        <f t="shared" si="0"/>
        <v>0</v>
      </c>
      <c r="I20" s="10"/>
      <c r="J20" s="10"/>
      <c r="K20" s="11">
        <f t="shared" si="1"/>
        <v>0</v>
      </c>
      <c r="L20" s="12">
        <f>VLOOKUP(K20,'309'!เกรด,2)</f>
        <v>0</v>
      </c>
      <c r="M20" s="12">
        <f>VLOOKUP(L20,'309'!K,2)</f>
        <v>1</v>
      </c>
      <c r="N20" s="12">
        <f>VLOOKUP(L20,'309'!L,2)</f>
        <v>1</v>
      </c>
      <c r="O20" s="18">
        <v>2</v>
      </c>
      <c r="P20" s="18">
        <v>2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ht="23.4" x14ac:dyDescent="0.6">
      <c r="A21" s="10">
        <v>14</v>
      </c>
      <c r="B21" s="13" t="s">
        <v>46</v>
      </c>
      <c r="C21" s="10"/>
      <c r="D21" s="10"/>
      <c r="E21" s="10"/>
      <c r="F21" s="10"/>
      <c r="G21" s="10"/>
      <c r="H21" s="11">
        <f t="shared" si="0"/>
        <v>0</v>
      </c>
      <c r="I21" s="10"/>
      <c r="J21" s="10"/>
      <c r="K21" s="11">
        <f t="shared" si="1"/>
        <v>0</v>
      </c>
      <c r="L21" s="12">
        <f>VLOOKUP(K21,'309'!เกรด,2)</f>
        <v>0</v>
      </c>
      <c r="M21" s="12">
        <f>VLOOKUP(L21,'309'!K,2)</f>
        <v>1</v>
      </c>
      <c r="N21" s="12">
        <f>VLOOKUP(L21,'309'!L,2)</f>
        <v>1</v>
      </c>
      <c r="O21" s="18">
        <v>3</v>
      </c>
      <c r="P21" s="18">
        <v>3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23.4" x14ac:dyDescent="0.6">
      <c r="A22" s="10">
        <v>15</v>
      </c>
      <c r="B22" s="13" t="s">
        <v>47</v>
      </c>
      <c r="C22" s="10"/>
      <c r="D22" s="10"/>
      <c r="E22" s="10"/>
      <c r="F22" s="10"/>
      <c r="G22" s="10"/>
      <c r="H22" s="11">
        <f t="shared" si="0"/>
        <v>0</v>
      </c>
      <c r="I22" s="10"/>
      <c r="J22" s="10"/>
      <c r="K22" s="11">
        <f t="shared" si="1"/>
        <v>0</v>
      </c>
      <c r="L22" s="12">
        <f>VLOOKUP(K22,'309'!เกรด,2)</f>
        <v>0</v>
      </c>
      <c r="M22" s="12">
        <f>VLOOKUP(L22,'309'!K,2)</f>
        <v>1</v>
      </c>
      <c r="N22" s="12">
        <f>VLOOKUP(L22,'309'!L,2)</f>
        <v>1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23.4" x14ac:dyDescent="0.6">
      <c r="A23" s="10">
        <v>16</v>
      </c>
      <c r="B23" s="13" t="s">
        <v>48</v>
      </c>
      <c r="C23" s="10"/>
      <c r="D23" s="10"/>
      <c r="E23" s="10"/>
      <c r="F23" s="10"/>
      <c r="G23" s="10"/>
      <c r="H23" s="11">
        <f t="shared" si="0"/>
        <v>0</v>
      </c>
      <c r="I23" s="10"/>
      <c r="J23" s="10"/>
      <c r="K23" s="11">
        <f t="shared" si="1"/>
        <v>0</v>
      </c>
      <c r="L23" s="12">
        <f>VLOOKUP(K23,'309'!เกรด,2)</f>
        <v>0</v>
      </c>
      <c r="M23" s="12">
        <f>VLOOKUP(L23,'309'!K,2)</f>
        <v>1</v>
      </c>
      <c r="N23" s="12">
        <f>VLOOKUP(L23,'309'!L,2)</f>
        <v>1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23.4" x14ac:dyDescent="0.6">
      <c r="A24" s="10">
        <v>17</v>
      </c>
      <c r="B24" s="13" t="s">
        <v>49</v>
      </c>
      <c r="C24" s="10"/>
      <c r="D24" s="10"/>
      <c r="E24" s="10"/>
      <c r="F24" s="10"/>
      <c r="G24" s="10"/>
      <c r="H24" s="11">
        <f t="shared" si="0"/>
        <v>0</v>
      </c>
      <c r="I24" s="10"/>
      <c r="J24" s="10"/>
      <c r="K24" s="11">
        <f t="shared" si="1"/>
        <v>0</v>
      </c>
      <c r="L24" s="12">
        <f>VLOOKUP(K24,'309'!เกรด,2)</f>
        <v>0</v>
      </c>
      <c r="M24" s="12">
        <f>VLOOKUP(L24,'309'!K,2)</f>
        <v>1</v>
      </c>
      <c r="N24" s="12">
        <f>VLOOKUP(L24,'309'!L,2)</f>
        <v>1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ht="23.4" x14ac:dyDescent="0.6">
      <c r="A25" s="10">
        <v>18</v>
      </c>
      <c r="B25" s="13" t="s">
        <v>50</v>
      </c>
      <c r="C25" s="10"/>
      <c r="D25" s="10"/>
      <c r="E25" s="10"/>
      <c r="F25" s="10"/>
      <c r="G25" s="10"/>
      <c r="H25" s="11">
        <f t="shared" si="0"/>
        <v>0</v>
      </c>
      <c r="I25" s="10"/>
      <c r="J25" s="10"/>
      <c r="K25" s="11">
        <f t="shared" si="1"/>
        <v>0</v>
      </c>
      <c r="L25" s="12">
        <f>VLOOKUP(K25,'309'!เกรด,2)</f>
        <v>0</v>
      </c>
      <c r="M25" s="12">
        <f>VLOOKUP(L25,'309'!K,2)</f>
        <v>1</v>
      </c>
      <c r="N25" s="12">
        <f>VLOOKUP(L25,'309'!L,2)</f>
        <v>1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ht="23.4" x14ac:dyDescent="0.6">
      <c r="A26" s="10">
        <v>19</v>
      </c>
      <c r="B26" s="13" t="s">
        <v>51</v>
      </c>
      <c r="C26" s="10"/>
      <c r="D26" s="10"/>
      <c r="E26" s="10"/>
      <c r="F26" s="10"/>
      <c r="G26" s="10"/>
      <c r="H26" s="11">
        <f t="shared" si="0"/>
        <v>0</v>
      </c>
      <c r="I26" s="10"/>
      <c r="J26" s="10"/>
      <c r="K26" s="11">
        <f t="shared" si="1"/>
        <v>0</v>
      </c>
      <c r="L26" s="12">
        <f>VLOOKUP(K26,'309'!เกรด,2)</f>
        <v>0</v>
      </c>
      <c r="M26" s="12">
        <f>VLOOKUP(L26,'309'!K,2)</f>
        <v>1</v>
      </c>
      <c r="N26" s="12">
        <f>VLOOKUP(L26,'309'!L,2)</f>
        <v>1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23.4" x14ac:dyDescent="0.6">
      <c r="A27" s="10">
        <v>20</v>
      </c>
      <c r="B27" s="13" t="s">
        <v>52</v>
      </c>
      <c r="C27" s="10"/>
      <c r="D27" s="10"/>
      <c r="E27" s="10"/>
      <c r="F27" s="10"/>
      <c r="G27" s="10"/>
      <c r="H27" s="11">
        <f t="shared" si="0"/>
        <v>0</v>
      </c>
      <c r="I27" s="10"/>
      <c r="J27" s="10"/>
      <c r="K27" s="11">
        <f t="shared" si="1"/>
        <v>0</v>
      </c>
      <c r="L27" s="12">
        <f>VLOOKUP(K27,'309'!เกรด,2)</f>
        <v>0</v>
      </c>
      <c r="M27" s="12">
        <f>VLOOKUP(L27,'309'!K,2)</f>
        <v>1</v>
      </c>
      <c r="N27" s="12">
        <f>VLOOKUP(L27,'309'!L,2)</f>
        <v>1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23.4" x14ac:dyDescent="0.6">
      <c r="A28" s="10">
        <v>21</v>
      </c>
      <c r="B28" s="13" t="s">
        <v>53</v>
      </c>
      <c r="C28" s="10"/>
      <c r="D28" s="10"/>
      <c r="E28" s="10"/>
      <c r="F28" s="10"/>
      <c r="G28" s="10"/>
      <c r="H28" s="11">
        <f t="shared" si="0"/>
        <v>0</v>
      </c>
      <c r="I28" s="10"/>
      <c r="J28" s="10"/>
      <c r="K28" s="11">
        <f t="shared" si="1"/>
        <v>0</v>
      </c>
      <c r="L28" s="12">
        <f>VLOOKUP(K28,'309'!เกรด,2)</f>
        <v>0</v>
      </c>
      <c r="M28" s="12">
        <f>VLOOKUP(L28,'309'!K,2)</f>
        <v>1</v>
      </c>
      <c r="N28" s="12">
        <f>VLOOKUP(L28,'309'!L,2)</f>
        <v>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23.4" x14ac:dyDescent="0.6">
      <c r="A29" s="10">
        <v>22</v>
      </c>
      <c r="B29" s="13" t="s">
        <v>54</v>
      </c>
      <c r="C29" s="10"/>
      <c r="D29" s="10"/>
      <c r="E29" s="10"/>
      <c r="F29" s="10"/>
      <c r="G29" s="10"/>
      <c r="H29" s="11">
        <f t="shared" si="0"/>
        <v>0</v>
      </c>
      <c r="I29" s="10"/>
      <c r="J29" s="10"/>
      <c r="K29" s="11">
        <f t="shared" si="1"/>
        <v>0</v>
      </c>
      <c r="L29" s="12">
        <f>VLOOKUP(K29,'309'!เกรด,2)</f>
        <v>0</v>
      </c>
      <c r="M29" s="12">
        <f>VLOOKUP(L29,'309'!K,2)</f>
        <v>1</v>
      </c>
      <c r="N29" s="12">
        <f>VLOOKUP(L29,'309'!L,2)</f>
        <v>1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23.4" x14ac:dyDescent="0.6">
      <c r="A30" s="10">
        <v>23</v>
      </c>
      <c r="B30" s="13" t="s">
        <v>55</v>
      </c>
      <c r="C30" s="10"/>
      <c r="D30" s="10"/>
      <c r="E30" s="10"/>
      <c r="F30" s="10"/>
      <c r="G30" s="10"/>
      <c r="H30" s="11">
        <f t="shared" si="0"/>
        <v>0</v>
      </c>
      <c r="I30" s="10"/>
      <c r="J30" s="10"/>
      <c r="K30" s="11">
        <f t="shared" si="1"/>
        <v>0</v>
      </c>
      <c r="L30" s="12">
        <f>VLOOKUP(K30,'309'!เกรด,2)</f>
        <v>0</v>
      </c>
      <c r="M30" s="12">
        <f>VLOOKUP(L30,'309'!K,2)</f>
        <v>1</v>
      </c>
      <c r="N30" s="12">
        <f>VLOOKUP(L30,'309'!L,2)</f>
        <v>1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23.4" x14ac:dyDescent="0.6">
      <c r="A31" s="10">
        <v>24</v>
      </c>
      <c r="B31" s="13" t="s">
        <v>56</v>
      </c>
      <c r="C31" s="10"/>
      <c r="D31" s="10"/>
      <c r="E31" s="10"/>
      <c r="F31" s="10"/>
      <c r="G31" s="10"/>
      <c r="H31" s="11">
        <f t="shared" si="0"/>
        <v>0</v>
      </c>
      <c r="I31" s="10"/>
      <c r="J31" s="10"/>
      <c r="K31" s="11">
        <f t="shared" si="1"/>
        <v>0</v>
      </c>
      <c r="L31" s="12">
        <f>VLOOKUP(K31,'309'!เกรด,2)</f>
        <v>0</v>
      </c>
      <c r="M31" s="12">
        <f>VLOOKUP(L31,'309'!K,2)</f>
        <v>1</v>
      </c>
      <c r="N31" s="12">
        <f>VLOOKUP(L31,'309'!L,2)</f>
        <v>1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23.4" x14ac:dyDescent="0.6">
      <c r="A32" s="10">
        <v>25</v>
      </c>
      <c r="B32" s="13" t="s">
        <v>57</v>
      </c>
      <c r="C32" s="10"/>
      <c r="D32" s="10"/>
      <c r="E32" s="10"/>
      <c r="F32" s="10"/>
      <c r="G32" s="10"/>
      <c r="H32" s="11">
        <f t="shared" si="0"/>
        <v>0</v>
      </c>
      <c r="I32" s="10"/>
      <c r="J32" s="10"/>
      <c r="K32" s="11">
        <f t="shared" si="1"/>
        <v>0</v>
      </c>
      <c r="L32" s="12">
        <f>VLOOKUP(K32,'309'!เกรด,2)</f>
        <v>0</v>
      </c>
      <c r="M32" s="12">
        <f>VLOOKUP(L32,'309'!K,2)</f>
        <v>1</v>
      </c>
      <c r="N32" s="12">
        <f>VLOOKUP(L32,'309'!L,2)</f>
        <v>1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23.4" x14ac:dyDescent="0.6">
      <c r="A33" s="10">
        <v>26</v>
      </c>
      <c r="B33" s="13" t="s">
        <v>58</v>
      </c>
      <c r="C33" s="10"/>
      <c r="D33" s="10"/>
      <c r="E33" s="10"/>
      <c r="F33" s="10"/>
      <c r="G33" s="10"/>
      <c r="H33" s="11">
        <f t="shared" si="0"/>
        <v>0</v>
      </c>
      <c r="I33" s="10"/>
      <c r="J33" s="10"/>
      <c r="K33" s="11">
        <f t="shared" si="1"/>
        <v>0</v>
      </c>
      <c r="L33" s="12">
        <f>VLOOKUP(K33,'309'!เกรด,2)</f>
        <v>0</v>
      </c>
      <c r="M33" s="12">
        <f>VLOOKUP(L33,'309'!K,2)</f>
        <v>1</v>
      </c>
      <c r="N33" s="12">
        <f>VLOOKUP(L33,'309'!L,2)</f>
        <v>1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23.4" x14ac:dyDescent="0.6">
      <c r="A34" s="10">
        <v>27</v>
      </c>
      <c r="B34" s="13" t="s">
        <v>59</v>
      </c>
      <c r="C34" s="10"/>
      <c r="D34" s="10"/>
      <c r="E34" s="10"/>
      <c r="F34" s="10"/>
      <c r="G34" s="10"/>
      <c r="H34" s="11">
        <f t="shared" si="0"/>
        <v>0</v>
      </c>
      <c r="I34" s="10"/>
      <c r="J34" s="10"/>
      <c r="K34" s="11">
        <f t="shared" si="1"/>
        <v>0</v>
      </c>
      <c r="L34" s="12">
        <f>VLOOKUP(K34,'309'!เกรด,2)</f>
        <v>0</v>
      </c>
      <c r="M34" s="12">
        <f>VLOOKUP(L34,'309'!K,2)</f>
        <v>1</v>
      </c>
      <c r="N34" s="12">
        <f>VLOOKUP(L34,'309'!L,2)</f>
        <v>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23.4" x14ac:dyDescent="0.6">
      <c r="A35" s="10">
        <v>28</v>
      </c>
      <c r="B35" s="13" t="s">
        <v>60</v>
      </c>
      <c r="C35" s="10"/>
      <c r="D35" s="10"/>
      <c r="E35" s="10"/>
      <c r="F35" s="10"/>
      <c r="G35" s="10"/>
      <c r="H35" s="11">
        <f t="shared" si="0"/>
        <v>0</v>
      </c>
      <c r="I35" s="10"/>
      <c r="J35" s="10"/>
      <c r="K35" s="11">
        <f t="shared" si="1"/>
        <v>0</v>
      </c>
      <c r="L35" s="12">
        <f>VLOOKUP(K35,'309'!เกรด,2)</f>
        <v>0</v>
      </c>
      <c r="M35" s="12">
        <f>VLOOKUP(L35,'309'!K,2)</f>
        <v>1</v>
      </c>
      <c r="N35" s="12">
        <f>VLOOKUP(L35,'309'!L,2)</f>
        <v>1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23.4" x14ac:dyDescent="0.6">
      <c r="A36" s="10">
        <v>29</v>
      </c>
      <c r="B36" s="13" t="s">
        <v>61</v>
      </c>
      <c r="C36" s="10"/>
      <c r="D36" s="10"/>
      <c r="E36" s="10"/>
      <c r="F36" s="10"/>
      <c r="G36" s="10"/>
      <c r="H36" s="11">
        <f t="shared" si="0"/>
        <v>0</v>
      </c>
      <c r="I36" s="10"/>
      <c r="J36" s="10"/>
      <c r="K36" s="11">
        <f t="shared" si="1"/>
        <v>0</v>
      </c>
      <c r="L36" s="12">
        <f>VLOOKUP(K36,'309'!เกรด,2)</f>
        <v>0</v>
      </c>
      <c r="M36" s="12">
        <f>VLOOKUP(L36,'309'!K,2)</f>
        <v>1</v>
      </c>
      <c r="N36" s="12">
        <f>VLOOKUP(L36,'309'!L,2)</f>
        <v>1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23.4" x14ac:dyDescent="0.6">
      <c r="A37" s="10">
        <v>30</v>
      </c>
      <c r="B37" s="13" t="s">
        <v>62</v>
      </c>
      <c r="C37" s="10"/>
      <c r="D37" s="10"/>
      <c r="E37" s="10"/>
      <c r="F37" s="10"/>
      <c r="G37" s="10"/>
      <c r="H37" s="11">
        <f t="shared" si="0"/>
        <v>0</v>
      </c>
      <c r="I37" s="10"/>
      <c r="J37" s="10"/>
      <c r="K37" s="11">
        <f t="shared" si="1"/>
        <v>0</v>
      </c>
      <c r="L37" s="12">
        <f>VLOOKUP(K37,'309'!เกรด,2)</f>
        <v>0</v>
      </c>
      <c r="M37" s="12">
        <f>VLOOKUP(L37,'309'!K,2)</f>
        <v>1</v>
      </c>
      <c r="N37" s="12">
        <f>VLOOKUP(L37,'309'!L,2)</f>
        <v>1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23.4" x14ac:dyDescent="0.6">
      <c r="A38" s="10">
        <v>31</v>
      </c>
      <c r="B38" s="13" t="s">
        <v>63</v>
      </c>
      <c r="C38" s="10"/>
      <c r="D38" s="10"/>
      <c r="E38" s="10"/>
      <c r="F38" s="10"/>
      <c r="G38" s="10"/>
      <c r="H38" s="11">
        <f t="shared" si="0"/>
        <v>0</v>
      </c>
      <c r="I38" s="10"/>
      <c r="J38" s="10"/>
      <c r="K38" s="11">
        <f t="shared" si="1"/>
        <v>0</v>
      </c>
      <c r="L38" s="12">
        <f>VLOOKUP(K38,'309'!เกรด,2)</f>
        <v>0</v>
      </c>
      <c r="M38" s="12">
        <f>VLOOKUP(L38,'309'!K,2)</f>
        <v>1</v>
      </c>
      <c r="N38" s="12">
        <f>VLOOKUP(L38,'309'!L,2)</f>
        <v>1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23.4" x14ac:dyDescent="0.6">
      <c r="A39" s="10">
        <v>32</v>
      </c>
      <c r="B39" s="13" t="s">
        <v>64</v>
      </c>
      <c r="C39" s="10"/>
      <c r="D39" s="10"/>
      <c r="E39" s="10"/>
      <c r="F39" s="10"/>
      <c r="G39" s="10"/>
      <c r="H39" s="11">
        <f t="shared" si="0"/>
        <v>0</v>
      </c>
      <c r="I39" s="10"/>
      <c r="J39" s="10"/>
      <c r="K39" s="11">
        <f t="shared" si="1"/>
        <v>0</v>
      </c>
      <c r="L39" s="12">
        <f>VLOOKUP(K39,'309'!เกรด,2)</f>
        <v>0</v>
      </c>
      <c r="M39" s="12">
        <f>VLOOKUP(L39,'309'!K,2)</f>
        <v>1</v>
      </c>
      <c r="N39" s="12">
        <f>VLOOKUP(L39,'309'!L,2)</f>
        <v>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23.4" x14ac:dyDescent="0.6">
      <c r="A40" s="10">
        <v>33</v>
      </c>
      <c r="B40" s="13" t="s">
        <v>65</v>
      </c>
      <c r="C40" s="10"/>
      <c r="D40" s="10"/>
      <c r="E40" s="10"/>
      <c r="F40" s="10"/>
      <c r="G40" s="10"/>
      <c r="H40" s="11">
        <f t="shared" si="0"/>
        <v>0</v>
      </c>
      <c r="I40" s="10"/>
      <c r="J40" s="10"/>
      <c r="K40" s="11">
        <f t="shared" si="1"/>
        <v>0</v>
      </c>
      <c r="L40" s="12">
        <f>VLOOKUP(K40,'309'!เกรด,2)</f>
        <v>0</v>
      </c>
      <c r="M40" s="12">
        <f>VLOOKUP(L40,'309'!K,2)</f>
        <v>1</v>
      </c>
      <c r="N40" s="12">
        <f>VLOOKUP(L40,'309'!L,2)</f>
        <v>1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23.4" x14ac:dyDescent="0.6">
      <c r="A41" s="10">
        <v>34</v>
      </c>
      <c r="B41" s="13" t="s">
        <v>66</v>
      </c>
      <c r="C41" s="10"/>
      <c r="D41" s="10"/>
      <c r="E41" s="10"/>
      <c r="F41" s="10"/>
      <c r="G41" s="10"/>
      <c r="H41" s="11">
        <f t="shared" si="0"/>
        <v>0</v>
      </c>
      <c r="I41" s="10"/>
      <c r="J41" s="10"/>
      <c r="K41" s="11">
        <f t="shared" si="1"/>
        <v>0</v>
      </c>
      <c r="L41" s="12">
        <f>VLOOKUP(K41,'309'!เกรด,2)</f>
        <v>0</v>
      </c>
      <c r="M41" s="12">
        <f>VLOOKUP(L41,'309'!K,2)</f>
        <v>1</v>
      </c>
      <c r="N41" s="12">
        <f>VLOOKUP(L41,'309'!L,2)</f>
        <v>1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23.4" x14ac:dyDescent="0.6">
      <c r="A42" s="10">
        <v>35</v>
      </c>
      <c r="B42" s="13" t="s">
        <v>67</v>
      </c>
      <c r="C42" s="10"/>
      <c r="D42" s="10"/>
      <c r="E42" s="10"/>
      <c r="F42" s="10"/>
      <c r="G42" s="10"/>
      <c r="H42" s="11">
        <f t="shared" si="0"/>
        <v>0</v>
      </c>
      <c r="I42" s="10"/>
      <c r="J42" s="10"/>
      <c r="K42" s="11">
        <f t="shared" si="1"/>
        <v>0</v>
      </c>
      <c r="L42" s="12">
        <f>VLOOKUP(K42,'309'!เกรด,2)</f>
        <v>0</v>
      </c>
      <c r="M42" s="12">
        <f>VLOOKUP(L42,'309'!K,2)</f>
        <v>1</v>
      </c>
      <c r="N42" s="12">
        <f>VLOOKUP(L42,'309'!L,2)</f>
        <v>1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23.4" x14ac:dyDescent="0.6">
      <c r="A43" s="19">
        <v>36</v>
      </c>
      <c r="B43" s="20"/>
      <c r="C43" s="20"/>
      <c r="D43" s="20"/>
      <c r="E43" s="20"/>
      <c r="F43" s="20"/>
      <c r="G43" s="20"/>
      <c r="H43" s="11">
        <f t="shared" si="0"/>
        <v>0</v>
      </c>
      <c r="I43" s="20"/>
      <c r="J43" s="20"/>
      <c r="K43" s="11">
        <f t="shared" si="1"/>
        <v>0</v>
      </c>
      <c r="L43" s="12">
        <f>VLOOKUP(K43,'309'!เกรด,2)</f>
        <v>0</v>
      </c>
      <c r="M43" s="12">
        <f>VLOOKUP(L43,'309'!K,2)</f>
        <v>1</v>
      </c>
      <c r="N43" s="12">
        <f>VLOOKUP(L43,'309'!L,2)</f>
        <v>1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23.4" x14ac:dyDescent="0.6">
      <c r="A44" s="19">
        <v>37</v>
      </c>
      <c r="B44" s="20"/>
      <c r="C44" s="20"/>
      <c r="D44" s="20"/>
      <c r="E44" s="20"/>
      <c r="F44" s="20"/>
      <c r="G44" s="20"/>
      <c r="H44" s="11">
        <f t="shared" si="0"/>
        <v>0</v>
      </c>
      <c r="I44" s="20"/>
      <c r="J44" s="20"/>
      <c r="K44" s="11">
        <f t="shared" si="1"/>
        <v>0</v>
      </c>
      <c r="L44" s="12">
        <f>VLOOKUP(K44,'309'!เกรด,2)</f>
        <v>0</v>
      </c>
      <c r="M44" s="12">
        <f>VLOOKUP(L44,'309'!K,2)</f>
        <v>1</v>
      </c>
      <c r="N44" s="12">
        <f>VLOOKUP(L44,'309'!L,2)</f>
        <v>1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23.4" x14ac:dyDescent="0.6">
      <c r="A45" s="19">
        <v>38</v>
      </c>
      <c r="B45" s="20"/>
      <c r="C45" s="20"/>
      <c r="D45" s="20"/>
      <c r="E45" s="20"/>
      <c r="F45" s="20"/>
      <c r="G45" s="20"/>
      <c r="H45" s="11">
        <f t="shared" si="0"/>
        <v>0</v>
      </c>
      <c r="I45" s="20"/>
      <c r="J45" s="20"/>
      <c r="K45" s="11">
        <f t="shared" si="1"/>
        <v>0</v>
      </c>
      <c r="L45" s="12">
        <f>VLOOKUP(K45,'309'!เกรด,2)</f>
        <v>0</v>
      </c>
      <c r="M45" s="12">
        <f>VLOOKUP(L45,'309'!K,2)</f>
        <v>1</v>
      </c>
      <c r="N45" s="12">
        <f>VLOOKUP(L45,'309'!L,2)</f>
        <v>1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23.4" x14ac:dyDescent="0.6">
      <c r="A46" s="19">
        <v>39</v>
      </c>
      <c r="B46" s="20"/>
      <c r="C46" s="20"/>
      <c r="D46" s="20"/>
      <c r="E46" s="20"/>
      <c r="F46" s="20"/>
      <c r="G46" s="20"/>
      <c r="H46" s="11">
        <f t="shared" si="0"/>
        <v>0</v>
      </c>
      <c r="I46" s="20"/>
      <c r="J46" s="20"/>
      <c r="K46" s="11">
        <f t="shared" si="1"/>
        <v>0</v>
      </c>
      <c r="L46" s="12">
        <f>VLOOKUP(K46,'309'!เกรด,2)</f>
        <v>0</v>
      </c>
      <c r="M46" s="12">
        <f>VLOOKUP(L46,'309'!K,2)</f>
        <v>1</v>
      </c>
      <c r="N46" s="12">
        <f>VLOOKUP(L46,'309'!L,2)</f>
        <v>1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23.4" x14ac:dyDescent="0.6">
      <c r="A47" s="19">
        <v>40</v>
      </c>
      <c r="B47" s="20"/>
      <c r="C47" s="20"/>
      <c r="D47" s="20"/>
      <c r="E47" s="20"/>
      <c r="F47" s="20"/>
      <c r="G47" s="20"/>
      <c r="H47" s="11">
        <f t="shared" si="0"/>
        <v>0</v>
      </c>
      <c r="I47" s="20"/>
      <c r="J47" s="20"/>
      <c r="K47" s="11">
        <f t="shared" si="1"/>
        <v>0</v>
      </c>
      <c r="L47" s="12">
        <f>VLOOKUP(K47,'309'!เกรด,2)</f>
        <v>0</v>
      </c>
      <c r="M47" s="12">
        <f>VLOOKUP(L47,'309'!K,2)</f>
        <v>1</v>
      </c>
      <c r="N47" s="12">
        <f>VLOOKUP(L47,'309'!L,2)</f>
        <v>1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20.25" customHeight="1" x14ac:dyDescent="0.3">
      <c r="A48" s="59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2"/>
      <c r="N48" s="2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50.25" customHeight="1" x14ac:dyDescent="0.3">
      <c r="A49" s="43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3"/>
      <c r="N49" s="3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ht="23.4" x14ac:dyDescent="0.3">
      <c r="A50" s="43" t="s">
        <v>70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44" t="s">
        <v>6</v>
      </c>
      <c r="N50" s="27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23.4" x14ac:dyDescent="0.3">
      <c r="A51" s="43" t="s">
        <v>8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23.4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ht="23.4" x14ac:dyDescent="0.6">
      <c r="A53" s="45" t="s">
        <v>11</v>
      </c>
      <c r="B53" s="47" t="s">
        <v>13</v>
      </c>
      <c r="C53" s="48" t="s">
        <v>68</v>
      </c>
      <c r="D53" s="49"/>
      <c r="E53" s="49"/>
      <c r="F53" s="49"/>
      <c r="G53" s="50"/>
      <c r="H53" s="51" t="s">
        <v>17</v>
      </c>
      <c r="I53" s="52" t="s">
        <v>19</v>
      </c>
      <c r="J53" s="53" t="s">
        <v>20</v>
      </c>
      <c r="K53" s="54" t="s">
        <v>21</v>
      </c>
      <c r="L53" s="55" t="s">
        <v>22</v>
      </c>
      <c r="M53" s="56" t="s">
        <v>23</v>
      </c>
      <c r="N53" s="58" t="s">
        <v>24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17.399999999999999" x14ac:dyDescent="0.3">
      <c r="A54" s="46"/>
      <c r="B54" s="46"/>
      <c r="C54" s="41" t="s">
        <v>27</v>
      </c>
      <c r="D54" s="41" t="s">
        <v>28</v>
      </c>
      <c r="E54" s="41" t="s">
        <v>29</v>
      </c>
      <c r="F54" s="41" t="s">
        <v>30</v>
      </c>
      <c r="G54" s="41" t="s">
        <v>31</v>
      </c>
      <c r="H54" s="46"/>
      <c r="I54" s="46"/>
      <c r="J54" s="46"/>
      <c r="K54" s="46"/>
      <c r="L54" s="46"/>
      <c r="M54" s="46"/>
      <c r="N54" s="46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17.399999999999999" x14ac:dyDescent="0.3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23.4" x14ac:dyDescent="0.6">
      <c r="A56" s="7">
        <v>1</v>
      </c>
      <c r="B56" s="9" t="s">
        <v>33</v>
      </c>
      <c r="C56" s="10"/>
      <c r="D56" s="7"/>
      <c r="E56" s="7"/>
      <c r="F56" s="7"/>
      <c r="G56" s="7"/>
      <c r="H56" s="25">
        <f t="shared" ref="H56:H95" si="2">SUM(C56,D56,E56,F56,G56)</f>
        <v>0</v>
      </c>
      <c r="I56" s="7"/>
      <c r="J56" s="7"/>
      <c r="K56" s="11">
        <f>SUM(H56,I56,J56)</f>
        <v>0</v>
      </c>
      <c r="L56" s="12">
        <f>VLOOKUP(K56,'309'!เกรด,2)</f>
        <v>0</v>
      </c>
      <c r="M56" s="12">
        <f>VLOOKUP(L56,'309'!K,2)</f>
        <v>1</v>
      </c>
      <c r="N56" s="12">
        <f>VLOOKUP(L56,'309'!L,2)</f>
        <v>1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23.4" x14ac:dyDescent="0.6">
      <c r="A57" s="10">
        <v>2</v>
      </c>
      <c r="B57" s="13" t="s">
        <v>34</v>
      </c>
      <c r="C57" s="10"/>
      <c r="D57" s="10"/>
      <c r="E57" s="10"/>
      <c r="F57" s="10"/>
      <c r="G57" s="10"/>
      <c r="H57" s="25">
        <f t="shared" si="2"/>
        <v>0</v>
      </c>
      <c r="I57" s="10"/>
      <c r="J57" s="10"/>
      <c r="K57" s="11">
        <f t="shared" ref="K57:K95" si="3">SUM(H57:J57)</f>
        <v>0</v>
      </c>
      <c r="L57" s="12">
        <f>VLOOKUP(K57,'309'!เกรด,2)</f>
        <v>0</v>
      </c>
      <c r="M57" s="12">
        <f>VLOOKUP(L57,'309'!K,2)</f>
        <v>1</v>
      </c>
      <c r="N57" s="12">
        <f>VLOOKUP(L57,'309'!L,2)</f>
        <v>1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23.4" x14ac:dyDescent="0.6">
      <c r="A58" s="10">
        <v>3</v>
      </c>
      <c r="B58" s="13" t="s">
        <v>35</v>
      </c>
      <c r="C58" s="10"/>
      <c r="D58" s="10"/>
      <c r="E58" s="10"/>
      <c r="F58" s="10"/>
      <c r="G58" s="10"/>
      <c r="H58" s="25">
        <f t="shared" si="2"/>
        <v>0</v>
      </c>
      <c r="I58" s="10"/>
      <c r="J58" s="10"/>
      <c r="K58" s="11">
        <f t="shared" si="3"/>
        <v>0</v>
      </c>
      <c r="L58" s="12">
        <f>VLOOKUP(K58,'309'!เกรด,2)</f>
        <v>0</v>
      </c>
      <c r="M58" s="12">
        <f>VLOOKUP(L58,'309'!K,2)</f>
        <v>1</v>
      </c>
      <c r="N58" s="12">
        <f>VLOOKUP(L58,'309'!L,2)</f>
        <v>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23.4" x14ac:dyDescent="0.6">
      <c r="A59" s="10">
        <v>4</v>
      </c>
      <c r="B59" s="13" t="s">
        <v>36</v>
      </c>
      <c r="C59" s="10"/>
      <c r="D59" s="10"/>
      <c r="E59" s="10"/>
      <c r="F59" s="10"/>
      <c r="G59" s="10"/>
      <c r="H59" s="25">
        <f t="shared" si="2"/>
        <v>0</v>
      </c>
      <c r="I59" s="10"/>
      <c r="J59" s="10"/>
      <c r="K59" s="11">
        <f t="shared" si="3"/>
        <v>0</v>
      </c>
      <c r="L59" s="12">
        <f>VLOOKUP(K59,'309'!เกรด,2)</f>
        <v>0</v>
      </c>
      <c r="M59" s="12">
        <f>VLOOKUP(L59,'309'!K,2)</f>
        <v>1</v>
      </c>
      <c r="N59" s="12">
        <f>VLOOKUP(L59,'309'!L,2)</f>
        <v>1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ht="23.4" x14ac:dyDescent="0.6">
      <c r="A60" s="10">
        <v>5</v>
      </c>
      <c r="B60" s="13" t="s">
        <v>37</v>
      </c>
      <c r="C60" s="10"/>
      <c r="D60" s="10"/>
      <c r="E60" s="10"/>
      <c r="F60" s="10"/>
      <c r="G60" s="10"/>
      <c r="H60" s="25">
        <f t="shared" si="2"/>
        <v>0</v>
      </c>
      <c r="I60" s="10"/>
      <c r="J60" s="10"/>
      <c r="K60" s="11">
        <f t="shared" si="3"/>
        <v>0</v>
      </c>
      <c r="L60" s="12">
        <f>VLOOKUP(K60,'309'!เกรด,2)</f>
        <v>0</v>
      </c>
      <c r="M60" s="12">
        <f>VLOOKUP(L60,'309'!K,2)</f>
        <v>1</v>
      </c>
      <c r="N60" s="12">
        <f>VLOOKUP(L60,'309'!L,2)</f>
        <v>1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23.4" x14ac:dyDescent="0.6">
      <c r="A61" s="10">
        <v>6</v>
      </c>
      <c r="B61" s="13" t="s">
        <v>38</v>
      </c>
      <c r="C61" s="10"/>
      <c r="D61" s="10"/>
      <c r="E61" s="10"/>
      <c r="F61" s="10"/>
      <c r="G61" s="10"/>
      <c r="H61" s="25">
        <f t="shared" si="2"/>
        <v>0</v>
      </c>
      <c r="I61" s="10"/>
      <c r="J61" s="10"/>
      <c r="K61" s="11">
        <f t="shared" si="3"/>
        <v>0</v>
      </c>
      <c r="L61" s="12">
        <f>VLOOKUP(K61,'309'!เกรด,2)</f>
        <v>0</v>
      </c>
      <c r="M61" s="12">
        <f>VLOOKUP(L61,'309'!K,2)</f>
        <v>1</v>
      </c>
      <c r="N61" s="12">
        <f>VLOOKUP(L61,'309'!L,2)</f>
        <v>1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23.4" x14ac:dyDescent="0.6">
      <c r="A62" s="10">
        <v>7</v>
      </c>
      <c r="B62" s="13" t="s">
        <v>39</v>
      </c>
      <c r="C62" s="10"/>
      <c r="D62" s="10"/>
      <c r="E62" s="10"/>
      <c r="F62" s="10"/>
      <c r="G62" s="10"/>
      <c r="H62" s="25">
        <f t="shared" si="2"/>
        <v>0</v>
      </c>
      <c r="I62" s="10"/>
      <c r="J62" s="10"/>
      <c r="K62" s="11">
        <f t="shared" si="3"/>
        <v>0</v>
      </c>
      <c r="L62" s="12">
        <f>VLOOKUP(K62,'309'!เกรด,2)</f>
        <v>0</v>
      </c>
      <c r="M62" s="12">
        <f>VLOOKUP(L62,'309'!K,2)</f>
        <v>1</v>
      </c>
      <c r="N62" s="12">
        <f>VLOOKUP(L62,'309'!L,2)</f>
        <v>1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23.4" x14ac:dyDescent="0.6">
      <c r="A63" s="10">
        <v>8</v>
      </c>
      <c r="B63" s="13" t="s">
        <v>40</v>
      </c>
      <c r="C63" s="10"/>
      <c r="D63" s="10"/>
      <c r="E63" s="10"/>
      <c r="F63" s="10"/>
      <c r="G63" s="10"/>
      <c r="H63" s="25">
        <f t="shared" si="2"/>
        <v>0</v>
      </c>
      <c r="I63" s="10"/>
      <c r="J63" s="10"/>
      <c r="K63" s="11">
        <f t="shared" si="3"/>
        <v>0</v>
      </c>
      <c r="L63" s="12">
        <f>VLOOKUP(K63,'309'!เกรด,2)</f>
        <v>0</v>
      </c>
      <c r="M63" s="12">
        <f>VLOOKUP(L63,'309'!K,2)</f>
        <v>1</v>
      </c>
      <c r="N63" s="12">
        <f>VLOOKUP(L63,'309'!L,2)</f>
        <v>1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23.4" x14ac:dyDescent="0.6">
      <c r="A64" s="10">
        <v>9</v>
      </c>
      <c r="B64" s="13" t="s">
        <v>41</v>
      </c>
      <c r="C64" s="10"/>
      <c r="D64" s="10"/>
      <c r="E64" s="10"/>
      <c r="F64" s="10"/>
      <c r="G64" s="10"/>
      <c r="H64" s="25">
        <f t="shared" si="2"/>
        <v>0</v>
      </c>
      <c r="I64" s="10"/>
      <c r="J64" s="10"/>
      <c r="K64" s="11">
        <f t="shared" si="3"/>
        <v>0</v>
      </c>
      <c r="L64" s="12">
        <f>VLOOKUP(K64,'309'!เกรด,2)</f>
        <v>0</v>
      </c>
      <c r="M64" s="12">
        <f>VLOOKUP(L64,'309'!K,2)</f>
        <v>1</v>
      </c>
      <c r="N64" s="12">
        <f>VLOOKUP(L64,'309'!L,2)</f>
        <v>1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23.4" x14ac:dyDescent="0.6">
      <c r="A65" s="10">
        <v>10</v>
      </c>
      <c r="B65" s="13" t="s">
        <v>42</v>
      </c>
      <c r="C65" s="10"/>
      <c r="D65" s="10"/>
      <c r="E65" s="10"/>
      <c r="F65" s="10"/>
      <c r="G65" s="10"/>
      <c r="H65" s="25">
        <f t="shared" si="2"/>
        <v>0</v>
      </c>
      <c r="I65" s="10"/>
      <c r="J65" s="10"/>
      <c r="K65" s="11">
        <f t="shared" si="3"/>
        <v>0</v>
      </c>
      <c r="L65" s="12">
        <f>VLOOKUP(K65,'309'!เกรด,2)</f>
        <v>0</v>
      </c>
      <c r="M65" s="12">
        <f>VLOOKUP(L65,'309'!K,2)</f>
        <v>1</v>
      </c>
      <c r="N65" s="12">
        <f>VLOOKUP(L65,'309'!L,2)</f>
        <v>1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23.4" x14ac:dyDescent="0.6">
      <c r="A66" s="10">
        <v>11</v>
      </c>
      <c r="B66" s="13" t="s">
        <v>43</v>
      </c>
      <c r="C66" s="10"/>
      <c r="D66" s="10"/>
      <c r="E66" s="10"/>
      <c r="F66" s="10"/>
      <c r="G66" s="10"/>
      <c r="H66" s="25">
        <f t="shared" si="2"/>
        <v>0</v>
      </c>
      <c r="I66" s="10"/>
      <c r="J66" s="10"/>
      <c r="K66" s="11">
        <f t="shared" si="3"/>
        <v>0</v>
      </c>
      <c r="L66" s="12">
        <f>VLOOKUP(K66,'309'!เกรด,2)</f>
        <v>0</v>
      </c>
      <c r="M66" s="12">
        <f>VLOOKUP(L66,'309'!K,2)</f>
        <v>1</v>
      </c>
      <c r="N66" s="12">
        <f>VLOOKUP(L66,'309'!L,2)</f>
        <v>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23.4" x14ac:dyDescent="0.6">
      <c r="A67" s="10">
        <v>12</v>
      </c>
      <c r="B67" s="13" t="s">
        <v>44</v>
      </c>
      <c r="C67" s="10"/>
      <c r="D67" s="10"/>
      <c r="E67" s="10"/>
      <c r="F67" s="10"/>
      <c r="G67" s="10"/>
      <c r="H67" s="25">
        <f t="shared" si="2"/>
        <v>0</v>
      </c>
      <c r="I67" s="10"/>
      <c r="J67" s="10"/>
      <c r="K67" s="11">
        <f t="shared" si="3"/>
        <v>0</v>
      </c>
      <c r="L67" s="12">
        <f>VLOOKUP(K67,'309'!เกรด,2)</f>
        <v>0</v>
      </c>
      <c r="M67" s="12">
        <f>VLOOKUP(L67,'309'!K,2)</f>
        <v>1</v>
      </c>
      <c r="N67" s="12">
        <f>VLOOKUP(L67,'309'!L,2)</f>
        <v>1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23.4" x14ac:dyDescent="0.6">
      <c r="A68" s="10">
        <v>13</v>
      </c>
      <c r="B68" s="13" t="s">
        <v>45</v>
      </c>
      <c r="C68" s="10"/>
      <c r="D68" s="10"/>
      <c r="E68" s="10"/>
      <c r="F68" s="10"/>
      <c r="G68" s="10"/>
      <c r="H68" s="25">
        <f t="shared" si="2"/>
        <v>0</v>
      </c>
      <c r="I68" s="10"/>
      <c r="J68" s="10"/>
      <c r="K68" s="11">
        <f t="shared" si="3"/>
        <v>0</v>
      </c>
      <c r="L68" s="12">
        <f>VLOOKUP(K68,'309'!เกรด,2)</f>
        <v>0</v>
      </c>
      <c r="M68" s="12">
        <f>VLOOKUP(L68,'309'!K,2)</f>
        <v>1</v>
      </c>
      <c r="N68" s="12">
        <f>VLOOKUP(L68,'309'!L,2)</f>
        <v>1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23.4" x14ac:dyDescent="0.6">
      <c r="A69" s="10">
        <v>14</v>
      </c>
      <c r="B69" s="13" t="s">
        <v>46</v>
      </c>
      <c r="C69" s="10"/>
      <c r="D69" s="10"/>
      <c r="E69" s="10"/>
      <c r="F69" s="10"/>
      <c r="G69" s="10"/>
      <c r="H69" s="25">
        <f t="shared" si="2"/>
        <v>0</v>
      </c>
      <c r="I69" s="10"/>
      <c r="J69" s="10"/>
      <c r="K69" s="11">
        <f t="shared" si="3"/>
        <v>0</v>
      </c>
      <c r="L69" s="12">
        <f>VLOOKUP(K69,'309'!เกรด,2)</f>
        <v>0</v>
      </c>
      <c r="M69" s="12">
        <f>VLOOKUP(L69,'309'!K,2)</f>
        <v>1</v>
      </c>
      <c r="N69" s="12">
        <f>VLOOKUP(L69,'309'!L,2)</f>
        <v>1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23.4" x14ac:dyDescent="0.6">
      <c r="A70" s="10">
        <v>15</v>
      </c>
      <c r="B70" s="13" t="s">
        <v>47</v>
      </c>
      <c r="C70" s="10"/>
      <c r="D70" s="10"/>
      <c r="E70" s="10"/>
      <c r="F70" s="10"/>
      <c r="G70" s="10"/>
      <c r="H70" s="25">
        <f t="shared" si="2"/>
        <v>0</v>
      </c>
      <c r="I70" s="10"/>
      <c r="J70" s="10"/>
      <c r="K70" s="11">
        <f t="shared" si="3"/>
        <v>0</v>
      </c>
      <c r="L70" s="12">
        <f>VLOOKUP(K70,'309'!เกรด,2)</f>
        <v>0</v>
      </c>
      <c r="M70" s="12">
        <f>VLOOKUP(L70,'309'!K,2)</f>
        <v>1</v>
      </c>
      <c r="N70" s="12">
        <f>VLOOKUP(L70,'309'!L,2)</f>
        <v>1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23.4" x14ac:dyDescent="0.6">
      <c r="A71" s="10">
        <v>16</v>
      </c>
      <c r="B71" s="13" t="s">
        <v>48</v>
      </c>
      <c r="C71" s="10"/>
      <c r="D71" s="10"/>
      <c r="E71" s="10"/>
      <c r="F71" s="10"/>
      <c r="G71" s="10"/>
      <c r="H71" s="25">
        <f t="shared" si="2"/>
        <v>0</v>
      </c>
      <c r="I71" s="10"/>
      <c r="J71" s="10"/>
      <c r="K71" s="11">
        <f t="shared" si="3"/>
        <v>0</v>
      </c>
      <c r="L71" s="12">
        <f>VLOOKUP(K71,'309'!เกรด,2)</f>
        <v>0</v>
      </c>
      <c r="M71" s="12">
        <f>VLOOKUP(L71,'309'!K,2)</f>
        <v>1</v>
      </c>
      <c r="N71" s="12">
        <f>VLOOKUP(L71,'309'!L,2)</f>
        <v>1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23.4" x14ac:dyDescent="0.6">
      <c r="A72" s="10">
        <v>17</v>
      </c>
      <c r="B72" s="13" t="s">
        <v>49</v>
      </c>
      <c r="C72" s="10"/>
      <c r="D72" s="10"/>
      <c r="E72" s="10"/>
      <c r="F72" s="10"/>
      <c r="G72" s="10"/>
      <c r="H72" s="25">
        <f t="shared" si="2"/>
        <v>0</v>
      </c>
      <c r="I72" s="10"/>
      <c r="J72" s="10"/>
      <c r="K72" s="11">
        <f t="shared" si="3"/>
        <v>0</v>
      </c>
      <c r="L72" s="12">
        <f>VLOOKUP(K72,'309'!เกรด,2)</f>
        <v>0</v>
      </c>
      <c r="M72" s="12">
        <f>VLOOKUP(L72,'309'!K,2)</f>
        <v>1</v>
      </c>
      <c r="N72" s="12">
        <f>VLOOKUP(L72,'309'!L,2)</f>
        <v>1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23.4" x14ac:dyDescent="0.6">
      <c r="A73" s="10">
        <v>18</v>
      </c>
      <c r="B73" s="13" t="s">
        <v>50</v>
      </c>
      <c r="C73" s="10"/>
      <c r="D73" s="10"/>
      <c r="E73" s="10"/>
      <c r="F73" s="10"/>
      <c r="G73" s="10"/>
      <c r="H73" s="25">
        <f t="shared" si="2"/>
        <v>0</v>
      </c>
      <c r="I73" s="10"/>
      <c r="J73" s="10"/>
      <c r="K73" s="11">
        <f t="shared" si="3"/>
        <v>0</v>
      </c>
      <c r="L73" s="12">
        <f>VLOOKUP(K73,'309'!เกรด,2)</f>
        <v>0</v>
      </c>
      <c r="M73" s="12">
        <f>VLOOKUP(L73,'309'!K,2)</f>
        <v>1</v>
      </c>
      <c r="N73" s="12">
        <f>VLOOKUP(L73,'309'!L,2)</f>
        <v>1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23.4" x14ac:dyDescent="0.6">
      <c r="A74" s="10">
        <v>19</v>
      </c>
      <c r="B74" s="13" t="s">
        <v>51</v>
      </c>
      <c r="C74" s="10"/>
      <c r="D74" s="10"/>
      <c r="E74" s="10"/>
      <c r="F74" s="10"/>
      <c r="G74" s="10"/>
      <c r="H74" s="25">
        <f t="shared" si="2"/>
        <v>0</v>
      </c>
      <c r="I74" s="10"/>
      <c r="J74" s="10"/>
      <c r="K74" s="11">
        <f t="shared" si="3"/>
        <v>0</v>
      </c>
      <c r="L74" s="12">
        <f>VLOOKUP(K74,'309'!เกรด,2)</f>
        <v>0</v>
      </c>
      <c r="M74" s="12">
        <f>VLOOKUP(L74,'309'!K,2)</f>
        <v>1</v>
      </c>
      <c r="N74" s="12">
        <f>VLOOKUP(L74,'309'!L,2)</f>
        <v>1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23.4" x14ac:dyDescent="0.6">
      <c r="A75" s="10">
        <v>20</v>
      </c>
      <c r="B75" s="13" t="s">
        <v>52</v>
      </c>
      <c r="C75" s="10"/>
      <c r="D75" s="10"/>
      <c r="E75" s="10"/>
      <c r="F75" s="10"/>
      <c r="G75" s="10"/>
      <c r="H75" s="25">
        <f t="shared" si="2"/>
        <v>0</v>
      </c>
      <c r="I75" s="10"/>
      <c r="J75" s="10"/>
      <c r="K75" s="11">
        <f t="shared" si="3"/>
        <v>0</v>
      </c>
      <c r="L75" s="12">
        <f>VLOOKUP(K75,'309'!เกรด,2)</f>
        <v>0</v>
      </c>
      <c r="M75" s="12">
        <f>VLOOKUP(L75,'309'!K,2)</f>
        <v>1</v>
      </c>
      <c r="N75" s="12">
        <f>VLOOKUP(L75,'309'!L,2)</f>
        <v>1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23.4" x14ac:dyDescent="0.6">
      <c r="A76" s="10">
        <v>21</v>
      </c>
      <c r="B76" s="13" t="s">
        <v>53</v>
      </c>
      <c r="C76" s="10"/>
      <c r="D76" s="10"/>
      <c r="E76" s="10"/>
      <c r="F76" s="10"/>
      <c r="G76" s="10"/>
      <c r="H76" s="25">
        <f t="shared" si="2"/>
        <v>0</v>
      </c>
      <c r="I76" s="10"/>
      <c r="J76" s="10"/>
      <c r="K76" s="11">
        <f t="shared" si="3"/>
        <v>0</v>
      </c>
      <c r="L76" s="12">
        <f>VLOOKUP(K76,'309'!เกรด,2)</f>
        <v>0</v>
      </c>
      <c r="M76" s="12">
        <f>VLOOKUP(L76,'309'!K,2)</f>
        <v>1</v>
      </c>
      <c r="N76" s="12">
        <f>VLOOKUP(L76,'309'!L,2)</f>
        <v>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23.4" x14ac:dyDescent="0.6">
      <c r="A77" s="10">
        <v>22</v>
      </c>
      <c r="B77" s="13" t="s">
        <v>54</v>
      </c>
      <c r="C77" s="10"/>
      <c r="D77" s="10"/>
      <c r="E77" s="10"/>
      <c r="F77" s="10"/>
      <c r="G77" s="10"/>
      <c r="H77" s="25">
        <f t="shared" si="2"/>
        <v>0</v>
      </c>
      <c r="I77" s="10"/>
      <c r="J77" s="10"/>
      <c r="K77" s="11">
        <f t="shared" si="3"/>
        <v>0</v>
      </c>
      <c r="L77" s="12">
        <f>VLOOKUP(K77,'309'!เกรด,2)</f>
        <v>0</v>
      </c>
      <c r="M77" s="12">
        <f>VLOOKUP(L77,'309'!K,2)</f>
        <v>1</v>
      </c>
      <c r="N77" s="12">
        <f>VLOOKUP(L77,'309'!L,2)</f>
        <v>1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23.4" x14ac:dyDescent="0.6">
      <c r="A78" s="10">
        <v>23</v>
      </c>
      <c r="B78" s="13" t="s">
        <v>55</v>
      </c>
      <c r="C78" s="10"/>
      <c r="D78" s="10"/>
      <c r="E78" s="10"/>
      <c r="F78" s="10"/>
      <c r="G78" s="10"/>
      <c r="H78" s="25">
        <f t="shared" si="2"/>
        <v>0</v>
      </c>
      <c r="I78" s="10"/>
      <c r="J78" s="10"/>
      <c r="K78" s="11">
        <f t="shared" si="3"/>
        <v>0</v>
      </c>
      <c r="L78" s="12">
        <f>VLOOKUP(K78,'309'!เกรด,2)</f>
        <v>0</v>
      </c>
      <c r="M78" s="12">
        <f>VLOOKUP(L78,'309'!K,2)</f>
        <v>1</v>
      </c>
      <c r="N78" s="12">
        <f>VLOOKUP(L78,'309'!L,2)</f>
        <v>1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23.4" x14ac:dyDescent="0.6">
      <c r="A79" s="10">
        <v>24</v>
      </c>
      <c r="B79" s="13" t="s">
        <v>56</v>
      </c>
      <c r="C79" s="10"/>
      <c r="D79" s="10"/>
      <c r="E79" s="10"/>
      <c r="F79" s="10"/>
      <c r="G79" s="10"/>
      <c r="H79" s="25">
        <f t="shared" si="2"/>
        <v>0</v>
      </c>
      <c r="I79" s="10"/>
      <c r="J79" s="10"/>
      <c r="K79" s="11">
        <f t="shared" si="3"/>
        <v>0</v>
      </c>
      <c r="L79" s="12">
        <f>VLOOKUP(K79,'309'!เกรด,2)</f>
        <v>0</v>
      </c>
      <c r="M79" s="12">
        <f>VLOOKUP(L79,'309'!K,2)</f>
        <v>1</v>
      </c>
      <c r="N79" s="12">
        <f>VLOOKUP(L79,'309'!L,2)</f>
        <v>1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23.4" x14ac:dyDescent="0.6">
      <c r="A80" s="10">
        <v>25</v>
      </c>
      <c r="B80" s="13" t="s">
        <v>57</v>
      </c>
      <c r="C80" s="10"/>
      <c r="D80" s="10"/>
      <c r="E80" s="10"/>
      <c r="F80" s="10"/>
      <c r="G80" s="10"/>
      <c r="H80" s="25">
        <f t="shared" si="2"/>
        <v>0</v>
      </c>
      <c r="I80" s="10"/>
      <c r="J80" s="10"/>
      <c r="K80" s="11">
        <f t="shared" si="3"/>
        <v>0</v>
      </c>
      <c r="L80" s="12">
        <f>VLOOKUP(K80,'309'!เกรด,2)</f>
        <v>0</v>
      </c>
      <c r="M80" s="12">
        <f>VLOOKUP(L80,'309'!K,2)</f>
        <v>1</v>
      </c>
      <c r="N80" s="12">
        <f>VLOOKUP(L80,'309'!L,2)</f>
        <v>1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23.4" x14ac:dyDescent="0.6">
      <c r="A81" s="10">
        <v>26</v>
      </c>
      <c r="B81" s="13" t="s">
        <v>58</v>
      </c>
      <c r="C81" s="10"/>
      <c r="D81" s="10"/>
      <c r="E81" s="10"/>
      <c r="F81" s="10"/>
      <c r="G81" s="10"/>
      <c r="H81" s="25">
        <f t="shared" si="2"/>
        <v>0</v>
      </c>
      <c r="I81" s="10"/>
      <c r="J81" s="10"/>
      <c r="K81" s="11">
        <f t="shared" si="3"/>
        <v>0</v>
      </c>
      <c r="L81" s="12">
        <f>VLOOKUP(K81,'309'!เกรด,2)</f>
        <v>0</v>
      </c>
      <c r="M81" s="12">
        <f>VLOOKUP(L81,'309'!K,2)</f>
        <v>1</v>
      </c>
      <c r="N81" s="12">
        <f>VLOOKUP(L81,'309'!L,2)</f>
        <v>1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23.4" x14ac:dyDescent="0.6">
      <c r="A82" s="10">
        <v>27</v>
      </c>
      <c r="B82" s="13" t="s">
        <v>59</v>
      </c>
      <c r="C82" s="10"/>
      <c r="D82" s="10"/>
      <c r="E82" s="10"/>
      <c r="F82" s="10"/>
      <c r="G82" s="10"/>
      <c r="H82" s="25">
        <f t="shared" si="2"/>
        <v>0</v>
      </c>
      <c r="I82" s="10"/>
      <c r="J82" s="10"/>
      <c r="K82" s="11">
        <f t="shared" si="3"/>
        <v>0</v>
      </c>
      <c r="L82" s="12">
        <f>VLOOKUP(K82,'309'!เกรด,2)</f>
        <v>0</v>
      </c>
      <c r="M82" s="12">
        <f>VLOOKUP(L82,'309'!K,2)</f>
        <v>1</v>
      </c>
      <c r="N82" s="12">
        <f>VLOOKUP(L82,'309'!L,2)</f>
        <v>1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23.4" x14ac:dyDescent="0.6">
      <c r="A83" s="10">
        <v>28</v>
      </c>
      <c r="B83" s="13" t="s">
        <v>60</v>
      </c>
      <c r="C83" s="10"/>
      <c r="D83" s="10"/>
      <c r="E83" s="10"/>
      <c r="F83" s="10"/>
      <c r="G83" s="10"/>
      <c r="H83" s="25">
        <f t="shared" si="2"/>
        <v>0</v>
      </c>
      <c r="I83" s="10"/>
      <c r="J83" s="10"/>
      <c r="K83" s="11">
        <f t="shared" si="3"/>
        <v>0</v>
      </c>
      <c r="L83" s="12">
        <f>VLOOKUP(K83,'309'!เกรด,2)</f>
        <v>0</v>
      </c>
      <c r="M83" s="12">
        <f>VLOOKUP(L83,'309'!K,2)</f>
        <v>1</v>
      </c>
      <c r="N83" s="12">
        <f>VLOOKUP(L83,'309'!L,2)</f>
        <v>1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23.4" x14ac:dyDescent="0.6">
      <c r="A84" s="10">
        <v>29</v>
      </c>
      <c r="B84" s="13" t="s">
        <v>61</v>
      </c>
      <c r="C84" s="10"/>
      <c r="D84" s="10"/>
      <c r="E84" s="10"/>
      <c r="F84" s="10"/>
      <c r="G84" s="10"/>
      <c r="H84" s="25">
        <f t="shared" si="2"/>
        <v>0</v>
      </c>
      <c r="I84" s="10"/>
      <c r="J84" s="10"/>
      <c r="K84" s="11">
        <f t="shared" si="3"/>
        <v>0</v>
      </c>
      <c r="L84" s="12">
        <f>VLOOKUP(K84,'309'!เกรด,2)</f>
        <v>0</v>
      </c>
      <c r="M84" s="12">
        <f>VLOOKUP(L84,'309'!K,2)</f>
        <v>1</v>
      </c>
      <c r="N84" s="12">
        <f>VLOOKUP(L84,'309'!L,2)</f>
        <v>1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23.4" x14ac:dyDescent="0.6">
      <c r="A85" s="10">
        <v>30</v>
      </c>
      <c r="B85" s="13" t="s">
        <v>62</v>
      </c>
      <c r="C85" s="10"/>
      <c r="D85" s="10"/>
      <c r="E85" s="10"/>
      <c r="F85" s="10"/>
      <c r="G85" s="10"/>
      <c r="H85" s="25">
        <f t="shared" si="2"/>
        <v>0</v>
      </c>
      <c r="I85" s="10"/>
      <c r="J85" s="10"/>
      <c r="K85" s="11">
        <f t="shared" si="3"/>
        <v>0</v>
      </c>
      <c r="L85" s="12">
        <f>VLOOKUP(K85,'309'!เกรด,2)</f>
        <v>0</v>
      </c>
      <c r="M85" s="12">
        <f>VLOOKUP(L85,'309'!K,2)</f>
        <v>1</v>
      </c>
      <c r="N85" s="12">
        <f>VLOOKUP(L85,'309'!L,2)</f>
        <v>1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23.4" x14ac:dyDescent="0.6">
      <c r="A86" s="10">
        <v>31</v>
      </c>
      <c r="B86" s="13" t="s">
        <v>63</v>
      </c>
      <c r="C86" s="10"/>
      <c r="D86" s="10"/>
      <c r="E86" s="10"/>
      <c r="F86" s="10"/>
      <c r="G86" s="10"/>
      <c r="H86" s="25">
        <f t="shared" si="2"/>
        <v>0</v>
      </c>
      <c r="I86" s="10"/>
      <c r="J86" s="10"/>
      <c r="K86" s="11">
        <f t="shared" si="3"/>
        <v>0</v>
      </c>
      <c r="L86" s="12">
        <f>VLOOKUP(K86,'309'!เกรด,2)</f>
        <v>0</v>
      </c>
      <c r="M86" s="12">
        <f>VLOOKUP(L86,'309'!K,2)</f>
        <v>1</v>
      </c>
      <c r="N86" s="12">
        <f>VLOOKUP(L86,'309'!L,2)</f>
        <v>1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23.4" x14ac:dyDescent="0.6">
      <c r="A87" s="10">
        <v>32</v>
      </c>
      <c r="B87" s="13" t="s">
        <v>64</v>
      </c>
      <c r="C87" s="10"/>
      <c r="D87" s="10"/>
      <c r="E87" s="10"/>
      <c r="F87" s="10"/>
      <c r="G87" s="10"/>
      <c r="H87" s="25">
        <f t="shared" si="2"/>
        <v>0</v>
      </c>
      <c r="I87" s="10"/>
      <c r="J87" s="10"/>
      <c r="K87" s="11">
        <f t="shared" si="3"/>
        <v>0</v>
      </c>
      <c r="L87" s="12">
        <f>VLOOKUP(K87,'309'!เกรด,2)</f>
        <v>0</v>
      </c>
      <c r="M87" s="12">
        <f>VLOOKUP(L87,'309'!K,2)</f>
        <v>1</v>
      </c>
      <c r="N87" s="12">
        <f>VLOOKUP(L87,'309'!L,2)</f>
        <v>1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23.4" x14ac:dyDescent="0.6">
      <c r="A88" s="10">
        <v>33</v>
      </c>
      <c r="B88" s="13" t="s">
        <v>65</v>
      </c>
      <c r="C88" s="10"/>
      <c r="D88" s="10"/>
      <c r="E88" s="10"/>
      <c r="F88" s="10"/>
      <c r="G88" s="10"/>
      <c r="H88" s="25">
        <f t="shared" si="2"/>
        <v>0</v>
      </c>
      <c r="I88" s="10"/>
      <c r="J88" s="10"/>
      <c r="K88" s="11">
        <f t="shared" si="3"/>
        <v>0</v>
      </c>
      <c r="L88" s="12">
        <f>VLOOKUP(K88,'309'!เกรด,2)</f>
        <v>0</v>
      </c>
      <c r="M88" s="12">
        <f>VLOOKUP(L88,'309'!K,2)</f>
        <v>1</v>
      </c>
      <c r="N88" s="12">
        <f>VLOOKUP(L88,'309'!L,2)</f>
        <v>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23.4" x14ac:dyDescent="0.6">
      <c r="A89" s="10">
        <v>34</v>
      </c>
      <c r="B89" s="13" t="s">
        <v>66</v>
      </c>
      <c r="C89" s="10"/>
      <c r="D89" s="10"/>
      <c r="E89" s="10"/>
      <c r="F89" s="10"/>
      <c r="G89" s="10"/>
      <c r="H89" s="25">
        <f t="shared" si="2"/>
        <v>0</v>
      </c>
      <c r="I89" s="10"/>
      <c r="J89" s="10"/>
      <c r="K89" s="11">
        <f t="shared" si="3"/>
        <v>0</v>
      </c>
      <c r="L89" s="12">
        <f>VLOOKUP(K89,'309'!เกรด,2)</f>
        <v>0</v>
      </c>
      <c r="M89" s="12">
        <f>VLOOKUP(L89,'309'!K,2)</f>
        <v>1</v>
      </c>
      <c r="N89" s="12">
        <f>VLOOKUP(L89,'309'!L,2)</f>
        <v>1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23.4" x14ac:dyDescent="0.6">
      <c r="A90" s="10">
        <v>35</v>
      </c>
      <c r="B90" s="13" t="s">
        <v>67</v>
      </c>
      <c r="C90" s="10"/>
      <c r="D90" s="10"/>
      <c r="E90" s="10"/>
      <c r="F90" s="10"/>
      <c r="G90" s="10"/>
      <c r="H90" s="25">
        <f t="shared" si="2"/>
        <v>0</v>
      </c>
      <c r="I90" s="10"/>
      <c r="J90" s="10"/>
      <c r="K90" s="11">
        <f t="shared" si="3"/>
        <v>0</v>
      </c>
      <c r="L90" s="12">
        <f>VLOOKUP(K90,'309'!เกรด,2)</f>
        <v>0</v>
      </c>
      <c r="M90" s="12">
        <f>VLOOKUP(L90,'309'!K,2)</f>
        <v>1</v>
      </c>
      <c r="N90" s="12">
        <f>VLOOKUP(L90,'309'!L,2)</f>
        <v>1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23.4" x14ac:dyDescent="0.6">
      <c r="A91" s="19">
        <v>36</v>
      </c>
      <c r="B91" s="20"/>
      <c r="C91" s="20"/>
      <c r="D91" s="20"/>
      <c r="E91" s="20"/>
      <c r="F91" s="20"/>
      <c r="G91" s="20"/>
      <c r="H91" s="25">
        <f t="shared" si="2"/>
        <v>0</v>
      </c>
      <c r="I91" s="20"/>
      <c r="J91" s="20"/>
      <c r="K91" s="11">
        <f t="shared" si="3"/>
        <v>0</v>
      </c>
      <c r="L91" s="12">
        <f>VLOOKUP(K91,'309'!เกรด,2)</f>
        <v>0</v>
      </c>
      <c r="M91" s="12">
        <f>VLOOKUP(L91,'309'!K,2)</f>
        <v>1</v>
      </c>
      <c r="N91" s="12">
        <f>VLOOKUP(L91,'309'!L,2)</f>
        <v>1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23.4" x14ac:dyDescent="0.6">
      <c r="A92" s="19">
        <v>37</v>
      </c>
      <c r="B92" s="20"/>
      <c r="C92" s="20"/>
      <c r="D92" s="20"/>
      <c r="E92" s="20"/>
      <c r="F92" s="20"/>
      <c r="G92" s="20"/>
      <c r="H92" s="25">
        <f t="shared" si="2"/>
        <v>0</v>
      </c>
      <c r="I92" s="20"/>
      <c r="J92" s="20"/>
      <c r="K92" s="11">
        <f t="shared" si="3"/>
        <v>0</v>
      </c>
      <c r="L92" s="12">
        <f>VLOOKUP(K92,'309'!เกรด,2)</f>
        <v>0</v>
      </c>
      <c r="M92" s="12">
        <f>VLOOKUP(L92,'309'!K,2)</f>
        <v>1</v>
      </c>
      <c r="N92" s="12">
        <f>VLOOKUP(L92,'309'!L,2)</f>
        <v>1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23.4" x14ac:dyDescent="0.6">
      <c r="A93" s="19">
        <v>38</v>
      </c>
      <c r="B93" s="20"/>
      <c r="C93" s="20"/>
      <c r="D93" s="20"/>
      <c r="E93" s="20"/>
      <c r="F93" s="20"/>
      <c r="G93" s="20"/>
      <c r="H93" s="25">
        <f t="shared" si="2"/>
        <v>0</v>
      </c>
      <c r="I93" s="20"/>
      <c r="J93" s="20"/>
      <c r="K93" s="11">
        <f t="shared" si="3"/>
        <v>0</v>
      </c>
      <c r="L93" s="12">
        <f>VLOOKUP(K93,'309'!เกรด,2)</f>
        <v>0</v>
      </c>
      <c r="M93" s="12">
        <f>VLOOKUP(L93,'309'!K,2)</f>
        <v>1</v>
      </c>
      <c r="N93" s="12">
        <f>VLOOKUP(L93,'309'!L,2)</f>
        <v>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23.4" x14ac:dyDescent="0.6">
      <c r="A94" s="19">
        <v>39</v>
      </c>
      <c r="B94" s="20"/>
      <c r="C94" s="20"/>
      <c r="D94" s="20"/>
      <c r="E94" s="20"/>
      <c r="F94" s="20"/>
      <c r="G94" s="20"/>
      <c r="H94" s="25">
        <f t="shared" si="2"/>
        <v>0</v>
      </c>
      <c r="I94" s="20"/>
      <c r="J94" s="20"/>
      <c r="K94" s="11">
        <f t="shared" si="3"/>
        <v>0</v>
      </c>
      <c r="L94" s="12">
        <f>VLOOKUP(K94,'309'!เกรด,2)</f>
        <v>0</v>
      </c>
      <c r="M94" s="12">
        <f>VLOOKUP(L94,'309'!K,2)</f>
        <v>1</v>
      </c>
      <c r="N94" s="12">
        <f>VLOOKUP(L94,'309'!L,2)</f>
        <v>1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23.4" x14ac:dyDescent="0.6">
      <c r="A95" s="19">
        <v>40</v>
      </c>
      <c r="B95" s="20"/>
      <c r="C95" s="20"/>
      <c r="D95" s="20"/>
      <c r="E95" s="20"/>
      <c r="F95" s="20"/>
      <c r="G95" s="20"/>
      <c r="H95" s="25">
        <f t="shared" si="2"/>
        <v>0</v>
      </c>
      <c r="I95" s="20"/>
      <c r="J95" s="20"/>
      <c r="K95" s="11">
        <f t="shared" si="3"/>
        <v>0</v>
      </c>
      <c r="L95" s="12">
        <f>VLOOKUP(K95,'309'!เกรด,2)</f>
        <v>0</v>
      </c>
      <c r="M95" s="12">
        <f>VLOOKUP(L95,'309'!K,2)</f>
        <v>1</v>
      </c>
      <c r="N95" s="12">
        <f>VLOOKUP(L95,'309'!L,2)</f>
        <v>1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</sheetData>
  <mergeCells count="40">
    <mergeCell ref="H53:H55"/>
    <mergeCell ref="H5:H7"/>
    <mergeCell ref="M2:N3"/>
    <mergeCell ref="N5:N7"/>
    <mergeCell ref="L5:L7"/>
    <mergeCell ref="M5:M7"/>
    <mergeCell ref="I53:I55"/>
    <mergeCell ref="M50:N51"/>
    <mergeCell ref="M53:M55"/>
    <mergeCell ref="N53:N55"/>
    <mergeCell ref="I5:I7"/>
    <mergeCell ref="A4:L4"/>
    <mergeCell ref="A1:L1"/>
    <mergeCell ref="A2:L2"/>
    <mergeCell ref="A3:L3"/>
    <mergeCell ref="J53:J55"/>
    <mergeCell ref="K53:K55"/>
    <mergeCell ref="J5:J7"/>
    <mergeCell ref="K5:K7"/>
    <mergeCell ref="E54:E55"/>
    <mergeCell ref="G54:G55"/>
    <mergeCell ref="F54:F55"/>
    <mergeCell ref="A48:L48"/>
    <mergeCell ref="A49:L49"/>
    <mergeCell ref="A50:L50"/>
    <mergeCell ref="A51:L51"/>
    <mergeCell ref="L53:L55"/>
    <mergeCell ref="B5:B7"/>
    <mergeCell ref="C6:C7"/>
    <mergeCell ref="A5:A7"/>
    <mergeCell ref="C5:G5"/>
    <mergeCell ref="E6:E7"/>
    <mergeCell ref="D6:D7"/>
    <mergeCell ref="G6:G7"/>
    <mergeCell ref="F6:F7"/>
    <mergeCell ref="D54:D55"/>
    <mergeCell ref="C53:G53"/>
    <mergeCell ref="B53:B55"/>
    <mergeCell ref="A53:A55"/>
    <mergeCell ref="C54:C55"/>
  </mergeCells>
  <conditionalFormatting sqref="L8:N47 L56:N95">
    <cfRule type="cellIs" dxfId="2" priority="1" operator="lessThan">
      <formula>1</formula>
    </cfRule>
  </conditionalFormatting>
  <hyperlinks>
    <hyperlink ref="M2" location="'หน้าหลัก'!A1" display="กลับสู่หน้าหลัก" xr:uid="{00000000-0004-0000-0500-000000000000}"/>
    <hyperlink ref="M50" location="'หน้าหลัก'!A1" display="กลับสู่หน้าหลัก" xr:uid="{00000000-0004-0000-0500-000001000000}"/>
  </hyperlink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AK95"/>
  <sheetViews>
    <sheetView workbookViewId="0">
      <selection sqref="A1:L1"/>
    </sheetView>
  </sheetViews>
  <sheetFormatPr defaultColWidth="14.44140625" defaultRowHeight="15.75" customHeight="1" x14ac:dyDescent="0.25"/>
  <cols>
    <col min="1" max="1" width="9.33203125" customWidth="1"/>
    <col min="2" max="2" width="30.5546875" customWidth="1"/>
    <col min="3" max="3" width="16.33203125" customWidth="1"/>
    <col min="4" max="4" width="16.6640625" customWidth="1"/>
    <col min="5" max="5" width="15.44140625" customWidth="1"/>
    <col min="6" max="6" width="16" customWidth="1"/>
    <col min="7" max="7" width="16.6640625" customWidth="1"/>
    <col min="8" max="8" width="13.33203125" customWidth="1"/>
    <col min="9" max="9" width="14.109375" customWidth="1"/>
    <col min="10" max="10" width="14.33203125" customWidth="1"/>
    <col min="11" max="11" width="14.5546875" customWidth="1"/>
    <col min="12" max="14" width="14.33203125" customWidth="1"/>
    <col min="15" max="16" width="14.44140625" hidden="1"/>
  </cols>
  <sheetData>
    <row r="1" spans="1:37" ht="50.25" customHeight="1" x14ac:dyDescent="0.3">
      <c r="A1" s="43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3"/>
      <c r="N1" s="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7" ht="23.4" x14ac:dyDescent="0.3">
      <c r="A2" s="43" t="s">
        <v>71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44" t="s">
        <v>6</v>
      </c>
      <c r="N2" s="27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7" ht="23.4" x14ac:dyDescent="0.3">
      <c r="A3" s="43" t="s">
        <v>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7" ht="23.4" x14ac:dyDescent="0.3">
      <c r="A4" s="43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3"/>
      <c r="N4" s="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7" ht="23.4" x14ac:dyDescent="0.6">
      <c r="A5" s="45" t="s">
        <v>11</v>
      </c>
      <c r="B5" s="47" t="s">
        <v>13</v>
      </c>
      <c r="C5" s="48" t="s">
        <v>15</v>
      </c>
      <c r="D5" s="49"/>
      <c r="E5" s="49"/>
      <c r="F5" s="49"/>
      <c r="G5" s="50"/>
      <c r="H5" s="51" t="s">
        <v>17</v>
      </c>
      <c r="I5" s="52" t="s">
        <v>19</v>
      </c>
      <c r="J5" s="53" t="s">
        <v>20</v>
      </c>
      <c r="K5" s="54" t="s">
        <v>21</v>
      </c>
      <c r="L5" s="55" t="s">
        <v>22</v>
      </c>
      <c r="M5" s="56" t="s">
        <v>23</v>
      </c>
      <c r="N5" s="58" t="s">
        <v>24</v>
      </c>
      <c r="O5" s="5" t="s">
        <v>25</v>
      </c>
      <c r="P5" s="5" t="s">
        <v>26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7" ht="20.399999999999999" x14ac:dyDescent="0.55000000000000004">
      <c r="A6" s="46"/>
      <c r="B6" s="46"/>
      <c r="C6" s="41" t="s">
        <v>27</v>
      </c>
      <c r="D6" s="41" t="s">
        <v>28</v>
      </c>
      <c r="E6" s="41" t="s">
        <v>29</v>
      </c>
      <c r="F6" s="41" t="s">
        <v>30</v>
      </c>
      <c r="G6" s="41" t="s">
        <v>31</v>
      </c>
      <c r="H6" s="46"/>
      <c r="I6" s="46"/>
      <c r="J6" s="46"/>
      <c r="K6" s="46"/>
      <c r="L6" s="46"/>
      <c r="M6" s="46"/>
      <c r="N6" s="46"/>
      <c r="O6" s="6">
        <v>0</v>
      </c>
      <c r="P6" s="6">
        <v>0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7" ht="20.399999999999999" x14ac:dyDescent="0.55000000000000004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>
        <v>50</v>
      </c>
      <c r="P7" s="6">
        <v>1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7" ht="23.4" x14ac:dyDescent="0.6">
      <c r="A8" s="7">
        <v>1</v>
      </c>
      <c r="B8" s="9" t="s">
        <v>33</v>
      </c>
      <c r="C8" s="10"/>
      <c r="D8" s="7"/>
      <c r="E8" s="7"/>
      <c r="F8" s="7"/>
      <c r="G8" s="7"/>
      <c r="H8" s="11">
        <f t="shared" ref="H8:H47" si="0">SUM(C8,D8,E8,F8,G8)</f>
        <v>0</v>
      </c>
      <c r="I8" s="7"/>
      <c r="J8" s="7"/>
      <c r="K8" s="11">
        <f>SUM(H8,I8,J8)</f>
        <v>0</v>
      </c>
      <c r="L8" s="12">
        <f>VLOOKUP(K8,'311'!เกรด,2)</f>
        <v>0</v>
      </c>
      <c r="M8" s="12">
        <f>VLOOKUP(L8,'311'!K,2)</f>
        <v>1</v>
      </c>
      <c r="N8" s="12">
        <f>VLOOKUP(L8,'311'!L,2)</f>
        <v>1</v>
      </c>
      <c r="O8" s="6">
        <v>55</v>
      </c>
      <c r="P8" s="6">
        <v>1.5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7" ht="23.4" x14ac:dyDescent="0.6">
      <c r="A9" s="10">
        <v>2</v>
      </c>
      <c r="B9" s="13" t="s">
        <v>34</v>
      </c>
      <c r="C9" s="10"/>
      <c r="D9" s="10"/>
      <c r="E9" s="10"/>
      <c r="F9" s="10"/>
      <c r="G9" s="10"/>
      <c r="H9" s="11">
        <f t="shared" si="0"/>
        <v>0</v>
      </c>
      <c r="I9" s="10"/>
      <c r="J9" s="10"/>
      <c r="K9" s="11">
        <f t="shared" ref="K9:K47" si="1">SUM(H9:J9)</f>
        <v>0</v>
      </c>
      <c r="L9" s="12">
        <f>VLOOKUP(K9,'311'!เกรด,2)</f>
        <v>0</v>
      </c>
      <c r="M9" s="12">
        <f>VLOOKUP(L9,'311'!K,2)</f>
        <v>1</v>
      </c>
      <c r="N9" s="12">
        <f>VLOOKUP(L9,'311'!L,2)</f>
        <v>1</v>
      </c>
      <c r="O9" s="6">
        <v>60</v>
      </c>
      <c r="P9" s="6">
        <v>2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7" ht="23.4" x14ac:dyDescent="0.6">
      <c r="A10" s="10">
        <v>3</v>
      </c>
      <c r="B10" s="13" t="s">
        <v>35</v>
      </c>
      <c r="C10" s="10"/>
      <c r="D10" s="10"/>
      <c r="E10" s="10"/>
      <c r="F10" s="10"/>
      <c r="G10" s="10"/>
      <c r="H10" s="11">
        <f t="shared" si="0"/>
        <v>0</v>
      </c>
      <c r="I10" s="10"/>
      <c r="J10" s="10"/>
      <c r="K10" s="11">
        <f t="shared" si="1"/>
        <v>0</v>
      </c>
      <c r="L10" s="12">
        <f>VLOOKUP(K10,'311'!เกรด,2)</f>
        <v>0</v>
      </c>
      <c r="M10" s="12">
        <f>VLOOKUP(L10,'311'!K,2)</f>
        <v>1</v>
      </c>
      <c r="N10" s="12">
        <f>VLOOKUP(L10,'311'!L,2)</f>
        <v>1</v>
      </c>
      <c r="O10" s="6">
        <v>65</v>
      </c>
      <c r="P10" s="6">
        <v>2.5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pans="1:37" ht="23.4" x14ac:dyDescent="0.6">
      <c r="A11" s="10">
        <v>4</v>
      </c>
      <c r="B11" s="13" t="s">
        <v>36</v>
      </c>
      <c r="C11" s="10"/>
      <c r="D11" s="10"/>
      <c r="E11" s="10"/>
      <c r="F11" s="10"/>
      <c r="G11" s="10"/>
      <c r="H11" s="11">
        <f t="shared" si="0"/>
        <v>0</v>
      </c>
      <c r="I11" s="10"/>
      <c r="J11" s="10"/>
      <c r="K11" s="11">
        <f t="shared" si="1"/>
        <v>0</v>
      </c>
      <c r="L11" s="12">
        <f>VLOOKUP(K11,'311'!เกรด,2)</f>
        <v>0</v>
      </c>
      <c r="M11" s="12">
        <f>VLOOKUP(L11,'311'!K,2)</f>
        <v>1</v>
      </c>
      <c r="N11" s="12">
        <f>VLOOKUP(L11,'311'!L,2)</f>
        <v>1</v>
      </c>
      <c r="O11" s="6">
        <v>70</v>
      </c>
      <c r="P11" s="6">
        <v>3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7" ht="23.4" x14ac:dyDescent="0.6">
      <c r="A12" s="10">
        <v>5</v>
      </c>
      <c r="B12" s="13" t="s">
        <v>37</v>
      </c>
      <c r="C12" s="10"/>
      <c r="D12" s="10"/>
      <c r="E12" s="10"/>
      <c r="F12" s="10"/>
      <c r="G12" s="10"/>
      <c r="H12" s="11">
        <f t="shared" si="0"/>
        <v>0</v>
      </c>
      <c r="I12" s="10"/>
      <c r="J12" s="10"/>
      <c r="K12" s="11">
        <f t="shared" si="1"/>
        <v>0</v>
      </c>
      <c r="L12" s="12">
        <f>VLOOKUP(K12,'311'!เกรด,2)</f>
        <v>0</v>
      </c>
      <c r="M12" s="12">
        <f>VLOOKUP(L12,'311'!K,2)</f>
        <v>1</v>
      </c>
      <c r="N12" s="12">
        <f>VLOOKUP(L12,'311'!L,2)</f>
        <v>1</v>
      </c>
      <c r="O12" s="6">
        <v>75</v>
      </c>
      <c r="P12" s="6">
        <v>3.5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7" ht="23.4" x14ac:dyDescent="0.6">
      <c r="A13" s="10">
        <v>6</v>
      </c>
      <c r="B13" s="13" t="s">
        <v>38</v>
      </c>
      <c r="C13" s="10"/>
      <c r="D13" s="7"/>
      <c r="E13" s="7"/>
      <c r="F13" s="7"/>
      <c r="G13" s="7"/>
      <c r="H13" s="11">
        <f t="shared" si="0"/>
        <v>0</v>
      </c>
      <c r="I13" s="10"/>
      <c r="J13" s="10"/>
      <c r="K13" s="11">
        <f t="shared" si="1"/>
        <v>0</v>
      </c>
      <c r="L13" s="12">
        <f>VLOOKUP(K13,'311'!เกรด,2)</f>
        <v>0</v>
      </c>
      <c r="M13" s="12">
        <f>VLOOKUP(L13,'311'!K,2)</f>
        <v>1</v>
      </c>
      <c r="N13" s="12">
        <f>VLOOKUP(L13,'311'!L,2)</f>
        <v>1</v>
      </c>
      <c r="O13" s="6">
        <v>80</v>
      </c>
      <c r="P13" s="6">
        <v>4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7" ht="23.4" x14ac:dyDescent="0.6">
      <c r="A14" s="10">
        <v>7</v>
      </c>
      <c r="B14" s="13" t="s">
        <v>39</v>
      </c>
      <c r="C14" s="10"/>
      <c r="D14" s="10"/>
      <c r="E14" s="10"/>
      <c r="F14" s="10"/>
      <c r="G14" s="10"/>
      <c r="H14" s="11">
        <f t="shared" si="0"/>
        <v>0</v>
      </c>
      <c r="I14" s="10"/>
      <c r="J14" s="10"/>
      <c r="K14" s="11">
        <f t="shared" si="1"/>
        <v>0</v>
      </c>
      <c r="L14" s="12">
        <f>VLOOKUP(K14,'311'!เกรด,2)</f>
        <v>0</v>
      </c>
      <c r="M14" s="12">
        <f>VLOOKUP(L14,'311'!K,2)</f>
        <v>1</v>
      </c>
      <c r="N14" s="12">
        <f>VLOOKUP(L14,'311'!L,2)</f>
        <v>1</v>
      </c>
      <c r="O14" s="15" t="s">
        <v>26</v>
      </c>
      <c r="P14" s="15" t="s">
        <v>23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4" x14ac:dyDescent="0.6">
      <c r="A15" s="10">
        <v>8</v>
      </c>
      <c r="B15" s="13" t="s">
        <v>40</v>
      </c>
      <c r="C15" s="10"/>
      <c r="D15" s="10"/>
      <c r="E15" s="10"/>
      <c r="F15" s="10"/>
      <c r="G15" s="10"/>
      <c r="H15" s="11">
        <f t="shared" si="0"/>
        <v>0</v>
      </c>
      <c r="I15" s="10"/>
      <c r="J15" s="10"/>
      <c r="K15" s="11">
        <f t="shared" si="1"/>
        <v>0</v>
      </c>
      <c r="L15" s="12">
        <f>VLOOKUP(K15,'311'!เกรด,2)</f>
        <v>0</v>
      </c>
      <c r="M15" s="12">
        <f>VLOOKUP(L15,'311'!K,2)</f>
        <v>1</v>
      </c>
      <c r="N15" s="12">
        <f>VLOOKUP(L15,'311'!L,2)</f>
        <v>1</v>
      </c>
      <c r="O15" s="6">
        <v>0</v>
      </c>
      <c r="P15" s="6">
        <v>1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4" x14ac:dyDescent="0.6">
      <c r="A16" s="10">
        <v>9</v>
      </c>
      <c r="B16" s="13" t="s">
        <v>41</v>
      </c>
      <c r="C16" s="10"/>
      <c r="D16" s="10"/>
      <c r="E16" s="10"/>
      <c r="F16" s="10"/>
      <c r="G16" s="10"/>
      <c r="H16" s="11">
        <f t="shared" si="0"/>
        <v>0</v>
      </c>
      <c r="I16" s="10"/>
      <c r="J16" s="10"/>
      <c r="K16" s="11">
        <f t="shared" si="1"/>
        <v>0</v>
      </c>
      <c r="L16" s="12">
        <f>VLOOKUP(K16,'311'!เกรด,2)</f>
        <v>0</v>
      </c>
      <c r="M16" s="12">
        <f>VLOOKUP(L16,'311'!K,2)</f>
        <v>1</v>
      </c>
      <c r="N16" s="12">
        <f>VLOOKUP(L16,'311'!L,2)</f>
        <v>1</v>
      </c>
      <c r="O16" s="6">
        <v>2</v>
      </c>
      <c r="P16" s="6">
        <v>2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1:37" ht="23.4" x14ac:dyDescent="0.6">
      <c r="A17" s="10">
        <v>10</v>
      </c>
      <c r="B17" s="13" t="s">
        <v>42</v>
      </c>
      <c r="C17" s="10"/>
      <c r="D17" s="10"/>
      <c r="E17" s="10"/>
      <c r="F17" s="10"/>
      <c r="G17" s="10"/>
      <c r="H17" s="11">
        <f t="shared" si="0"/>
        <v>0</v>
      </c>
      <c r="I17" s="10"/>
      <c r="J17" s="10"/>
      <c r="K17" s="11">
        <f t="shared" si="1"/>
        <v>0</v>
      </c>
      <c r="L17" s="12">
        <f>VLOOKUP(K17,'311'!เกรด,2)</f>
        <v>0</v>
      </c>
      <c r="M17" s="12">
        <f>VLOOKUP(L17,'311'!K,2)</f>
        <v>1</v>
      </c>
      <c r="N17" s="12">
        <f>VLOOKUP(L17,'311'!L,2)</f>
        <v>1</v>
      </c>
      <c r="O17" s="6">
        <v>3</v>
      </c>
      <c r="P17" s="6">
        <v>3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ht="23.4" x14ac:dyDescent="0.6">
      <c r="A18" s="10">
        <v>11</v>
      </c>
      <c r="B18" s="13" t="s">
        <v>43</v>
      </c>
      <c r="C18" s="10"/>
      <c r="D18" s="10"/>
      <c r="E18" s="10"/>
      <c r="F18" s="10"/>
      <c r="G18" s="10"/>
      <c r="H18" s="11">
        <f t="shared" si="0"/>
        <v>0</v>
      </c>
      <c r="I18" s="10"/>
      <c r="J18" s="10"/>
      <c r="K18" s="11">
        <f t="shared" si="1"/>
        <v>0</v>
      </c>
      <c r="L18" s="12">
        <f>VLOOKUP(K18,'311'!เกรด,2)</f>
        <v>0</v>
      </c>
      <c r="M18" s="12">
        <f>VLOOKUP(L18,'311'!K,2)</f>
        <v>1</v>
      </c>
      <c r="N18" s="12">
        <f>VLOOKUP(L18,'311'!L,2)</f>
        <v>1</v>
      </c>
      <c r="O18" s="16" t="s">
        <v>26</v>
      </c>
      <c r="P18" s="17" t="s">
        <v>24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ht="23.4" x14ac:dyDescent="0.6">
      <c r="A19" s="10">
        <v>12</v>
      </c>
      <c r="B19" s="13" t="s">
        <v>44</v>
      </c>
      <c r="C19" s="10"/>
      <c r="D19" s="10"/>
      <c r="E19" s="10"/>
      <c r="F19" s="10"/>
      <c r="G19" s="10"/>
      <c r="H19" s="11">
        <f t="shared" si="0"/>
        <v>0</v>
      </c>
      <c r="I19" s="10"/>
      <c r="J19" s="10"/>
      <c r="K19" s="11">
        <f t="shared" si="1"/>
        <v>0</v>
      </c>
      <c r="L19" s="12">
        <f>VLOOKUP(K19,'311'!เกรด,2)</f>
        <v>0</v>
      </c>
      <c r="M19" s="12">
        <f>VLOOKUP(L19,'311'!K,2)</f>
        <v>1</v>
      </c>
      <c r="N19" s="12">
        <f>VLOOKUP(L19,'311'!L,2)</f>
        <v>1</v>
      </c>
      <c r="O19" s="18">
        <v>0</v>
      </c>
      <c r="P19" s="18">
        <v>1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ht="23.4" x14ac:dyDescent="0.6">
      <c r="A20" s="10">
        <v>13</v>
      </c>
      <c r="B20" s="13" t="s">
        <v>45</v>
      </c>
      <c r="C20" s="10"/>
      <c r="D20" s="10"/>
      <c r="E20" s="10"/>
      <c r="F20" s="10"/>
      <c r="G20" s="10"/>
      <c r="H20" s="11">
        <f t="shared" si="0"/>
        <v>0</v>
      </c>
      <c r="I20" s="10"/>
      <c r="J20" s="10"/>
      <c r="K20" s="11">
        <f t="shared" si="1"/>
        <v>0</v>
      </c>
      <c r="L20" s="12">
        <f>VLOOKUP(K20,'311'!เกรด,2)</f>
        <v>0</v>
      </c>
      <c r="M20" s="12">
        <f>VLOOKUP(L20,'311'!K,2)</f>
        <v>1</v>
      </c>
      <c r="N20" s="12">
        <f>VLOOKUP(L20,'311'!L,2)</f>
        <v>1</v>
      </c>
      <c r="O20" s="18">
        <v>2</v>
      </c>
      <c r="P20" s="18">
        <v>2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ht="23.4" x14ac:dyDescent="0.6">
      <c r="A21" s="10">
        <v>14</v>
      </c>
      <c r="B21" s="13" t="s">
        <v>46</v>
      </c>
      <c r="C21" s="10"/>
      <c r="D21" s="10"/>
      <c r="E21" s="10"/>
      <c r="F21" s="10"/>
      <c r="G21" s="10"/>
      <c r="H21" s="11">
        <f t="shared" si="0"/>
        <v>0</v>
      </c>
      <c r="I21" s="10"/>
      <c r="J21" s="10"/>
      <c r="K21" s="11">
        <f t="shared" si="1"/>
        <v>0</v>
      </c>
      <c r="L21" s="12">
        <f>VLOOKUP(K21,'311'!เกรด,2)</f>
        <v>0</v>
      </c>
      <c r="M21" s="12">
        <f>VLOOKUP(L21,'311'!K,2)</f>
        <v>1</v>
      </c>
      <c r="N21" s="12">
        <f>VLOOKUP(L21,'311'!L,2)</f>
        <v>1</v>
      </c>
      <c r="O21" s="18">
        <v>3</v>
      </c>
      <c r="P21" s="18">
        <v>3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23.4" x14ac:dyDescent="0.6">
      <c r="A22" s="10">
        <v>15</v>
      </c>
      <c r="B22" s="13" t="s">
        <v>47</v>
      </c>
      <c r="C22" s="10"/>
      <c r="D22" s="10"/>
      <c r="E22" s="10"/>
      <c r="F22" s="10"/>
      <c r="G22" s="10"/>
      <c r="H22" s="11">
        <f t="shared" si="0"/>
        <v>0</v>
      </c>
      <c r="I22" s="10"/>
      <c r="J22" s="10"/>
      <c r="K22" s="11">
        <f t="shared" si="1"/>
        <v>0</v>
      </c>
      <c r="L22" s="12">
        <f>VLOOKUP(K22,'311'!เกรด,2)</f>
        <v>0</v>
      </c>
      <c r="M22" s="12">
        <f>VLOOKUP(L22,'311'!K,2)</f>
        <v>1</v>
      </c>
      <c r="N22" s="12">
        <f>VLOOKUP(L22,'311'!L,2)</f>
        <v>1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23.4" x14ac:dyDescent="0.6">
      <c r="A23" s="10">
        <v>16</v>
      </c>
      <c r="B23" s="13" t="s">
        <v>48</v>
      </c>
      <c r="C23" s="10"/>
      <c r="D23" s="10"/>
      <c r="E23" s="10"/>
      <c r="F23" s="10"/>
      <c r="G23" s="10"/>
      <c r="H23" s="11">
        <f t="shared" si="0"/>
        <v>0</v>
      </c>
      <c r="I23" s="10"/>
      <c r="J23" s="10"/>
      <c r="K23" s="11">
        <f t="shared" si="1"/>
        <v>0</v>
      </c>
      <c r="L23" s="12">
        <f>VLOOKUP(K23,'311'!เกรด,2)</f>
        <v>0</v>
      </c>
      <c r="M23" s="12">
        <f>VLOOKUP(L23,'311'!K,2)</f>
        <v>1</v>
      </c>
      <c r="N23" s="12">
        <f>VLOOKUP(L23,'311'!L,2)</f>
        <v>1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23.4" x14ac:dyDescent="0.6">
      <c r="A24" s="10">
        <v>17</v>
      </c>
      <c r="B24" s="13" t="s">
        <v>49</v>
      </c>
      <c r="C24" s="10"/>
      <c r="D24" s="10"/>
      <c r="E24" s="10"/>
      <c r="F24" s="10"/>
      <c r="G24" s="10"/>
      <c r="H24" s="11">
        <f t="shared" si="0"/>
        <v>0</v>
      </c>
      <c r="I24" s="10"/>
      <c r="J24" s="10"/>
      <c r="K24" s="11">
        <f t="shared" si="1"/>
        <v>0</v>
      </c>
      <c r="L24" s="12">
        <f>VLOOKUP(K24,'311'!เกรด,2)</f>
        <v>0</v>
      </c>
      <c r="M24" s="12">
        <f>VLOOKUP(L24,'311'!K,2)</f>
        <v>1</v>
      </c>
      <c r="N24" s="12">
        <f>VLOOKUP(L24,'311'!L,2)</f>
        <v>1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ht="23.4" x14ac:dyDescent="0.6">
      <c r="A25" s="10">
        <v>18</v>
      </c>
      <c r="B25" s="13" t="s">
        <v>50</v>
      </c>
      <c r="C25" s="10"/>
      <c r="D25" s="10"/>
      <c r="E25" s="10"/>
      <c r="F25" s="10"/>
      <c r="G25" s="10"/>
      <c r="H25" s="11">
        <f t="shared" si="0"/>
        <v>0</v>
      </c>
      <c r="I25" s="10"/>
      <c r="J25" s="10"/>
      <c r="K25" s="11">
        <f t="shared" si="1"/>
        <v>0</v>
      </c>
      <c r="L25" s="12">
        <f>VLOOKUP(K25,'311'!เกรด,2)</f>
        <v>0</v>
      </c>
      <c r="M25" s="12">
        <f>VLOOKUP(L25,'311'!K,2)</f>
        <v>1</v>
      </c>
      <c r="N25" s="12">
        <f>VLOOKUP(L25,'311'!L,2)</f>
        <v>1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ht="23.4" x14ac:dyDescent="0.6">
      <c r="A26" s="10">
        <v>19</v>
      </c>
      <c r="B26" s="13" t="s">
        <v>51</v>
      </c>
      <c r="C26" s="10"/>
      <c r="D26" s="10"/>
      <c r="E26" s="10"/>
      <c r="F26" s="10"/>
      <c r="G26" s="10"/>
      <c r="H26" s="11">
        <f t="shared" si="0"/>
        <v>0</v>
      </c>
      <c r="I26" s="10"/>
      <c r="J26" s="10"/>
      <c r="K26" s="11">
        <f t="shared" si="1"/>
        <v>0</v>
      </c>
      <c r="L26" s="12">
        <f>VLOOKUP(K26,'311'!เกรด,2)</f>
        <v>0</v>
      </c>
      <c r="M26" s="12">
        <f>VLOOKUP(L26,'311'!K,2)</f>
        <v>1</v>
      </c>
      <c r="N26" s="12">
        <f>VLOOKUP(L26,'311'!L,2)</f>
        <v>1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23.4" x14ac:dyDescent="0.6">
      <c r="A27" s="10">
        <v>20</v>
      </c>
      <c r="B27" s="13" t="s">
        <v>52</v>
      </c>
      <c r="C27" s="10"/>
      <c r="D27" s="10"/>
      <c r="E27" s="10"/>
      <c r="F27" s="10"/>
      <c r="G27" s="10"/>
      <c r="H27" s="11">
        <f t="shared" si="0"/>
        <v>0</v>
      </c>
      <c r="I27" s="10"/>
      <c r="J27" s="10"/>
      <c r="K27" s="11">
        <f t="shared" si="1"/>
        <v>0</v>
      </c>
      <c r="L27" s="12">
        <f>VLOOKUP(K27,'311'!เกรด,2)</f>
        <v>0</v>
      </c>
      <c r="M27" s="12">
        <f>VLOOKUP(L27,'311'!K,2)</f>
        <v>1</v>
      </c>
      <c r="N27" s="12">
        <f>VLOOKUP(L27,'311'!L,2)</f>
        <v>1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23.4" x14ac:dyDescent="0.6">
      <c r="A28" s="10">
        <v>21</v>
      </c>
      <c r="B28" s="13" t="s">
        <v>53</v>
      </c>
      <c r="C28" s="10"/>
      <c r="D28" s="10"/>
      <c r="E28" s="10"/>
      <c r="F28" s="10"/>
      <c r="G28" s="10"/>
      <c r="H28" s="11">
        <f t="shared" si="0"/>
        <v>0</v>
      </c>
      <c r="I28" s="10"/>
      <c r="J28" s="10"/>
      <c r="K28" s="11">
        <f t="shared" si="1"/>
        <v>0</v>
      </c>
      <c r="L28" s="12">
        <f>VLOOKUP(K28,'311'!เกรด,2)</f>
        <v>0</v>
      </c>
      <c r="M28" s="12">
        <f>VLOOKUP(L28,'311'!K,2)</f>
        <v>1</v>
      </c>
      <c r="N28" s="12">
        <f>VLOOKUP(L28,'311'!L,2)</f>
        <v>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23.4" x14ac:dyDescent="0.6">
      <c r="A29" s="10">
        <v>22</v>
      </c>
      <c r="B29" s="13" t="s">
        <v>54</v>
      </c>
      <c r="C29" s="10"/>
      <c r="D29" s="10"/>
      <c r="E29" s="10"/>
      <c r="F29" s="10"/>
      <c r="G29" s="10"/>
      <c r="H29" s="11">
        <f t="shared" si="0"/>
        <v>0</v>
      </c>
      <c r="I29" s="10"/>
      <c r="J29" s="10"/>
      <c r="K29" s="11">
        <f t="shared" si="1"/>
        <v>0</v>
      </c>
      <c r="L29" s="12">
        <f>VLOOKUP(K29,'311'!เกรด,2)</f>
        <v>0</v>
      </c>
      <c r="M29" s="12">
        <f>VLOOKUP(L29,'311'!K,2)</f>
        <v>1</v>
      </c>
      <c r="N29" s="12">
        <f>VLOOKUP(L29,'311'!L,2)</f>
        <v>1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23.4" x14ac:dyDescent="0.6">
      <c r="A30" s="10">
        <v>23</v>
      </c>
      <c r="B30" s="13" t="s">
        <v>55</v>
      </c>
      <c r="C30" s="10"/>
      <c r="D30" s="10"/>
      <c r="E30" s="10"/>
      <c r="F30" s="10"/>
      <c r="G30" s="10"/>
      <c r="H30" s="11">
        <f t="shared" si="0"/>
        <v>0</v>
      </c>
      <c r="I30" s="10"/>
      <c r="J30" s="10"/>
      <c r="K30" s="11">
        <f t="shared" si="1"/>
        <v>0</v>
      </c>
      <c r="L30" s="12">
        <f>VLOOKUP(K30,'311'!เกรด,2)</f>
        <v>0</v>
      </c>
      <c r="M30" s="12">
        <f>VLOOKUP(L30,'311'!K,2)</f>
        <v>1</v>
      </c>
      <c r="N30" s="12">
        <f>VLOOKUP(L30,'311'!L,2)</f>
        <v>1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23.4" x14ac:dyDescent="0.6">
      <c r="A31" s="10">
        <v>24</v>
      </c>
      <c r="B31" s="13" t="s">
        <v>56</v>
      </c>
      <c r="C31" s="10"/>
      <c r="D31" s="10"/>
      <c r="E31" s="10"/>
      <c r="F31" s="10"/>
      <c r="G31" s="10"/>
      <c r="H31" s="11">
        <f t="shared" si="0"/>
        <v>0</v>
      </c>
      <c r="I31" s="10"/>
      <c r="J31" s="10"/>
      <c r="K31" s="11">
        <f t="shared" si="1"/>
        <v>0</v>
      </c>
      <c r="L31" s="12">
        <f>VLOOKUP(K31,'311'!เกรด,2)</f>
        <v>0</v>
      </c>
      <c r="M31" s="12">
        <f>VLOOKUP(L31,'311'!K,2)</f>
        <v>1</v>
      </c>
      <c r="N31" s="12">
        <f>VLOOKUP(L31,'311'!L,2)</f>
        <v>1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23.4" x14ac:dyDescent="0.6">
      <c r="A32" s="10">
        <v>25</v>
      </c>
      <c r="B32" s="13" t="s">
        <v>57</v>
      </c>
      <c r="C32" s="10"/>
      <c r="D32" s="10"/>
      <c r="E32" s="10"/>
      <c r="F32" s="10"/>
      <c r="G32" s="10"/>
      <c r="H32" s="11">
        <f t="shared" si="0"/>
        <v>0</v>
      </c>
      <c r="I32" s="10"/>
      <c r="J32" s="10"/>
      <c r="K32" s="11">
        <f t="shared" si="1"/>
        <v>0</v>
      </c>
      <c r="L32" s="12">
        <f>VLOOKUP(K32,'311'!เกรด,2)</f>
        <v>0</v>
      </c>
      <c r="M32" s="12">
        <f>VLOOKUP(L32,'311'!K,2)</f>
        <v>1</v>
      </c>
      <c r="N32" s="12">
        <f>VLOOKUP(L32,'311'!L,2)</f>
        <v>1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23.4" x14ac:dyDescent="0.6">
      <c r="A33" s="10">
        <v>26</v>
      </c>
      <c r="B33" s="13" t="s">
        <v>58</v>
      </c>
      <c r="C33" s="10"/>
      <c r="D33" s="10"/>
      <c r="E33" s="10"/>
      <c r="F33" s="10"/>
      <c r="G33" s="10"/>
      <c r="H33" s="11">
        <f t="shared" si="0"/>
        <v>0</v>
      </c>
      <c r="I33" s="10"/>
      <c r="J33" s="10"/>
      <c r="K33" s="11">
        <f t="shared" si="1"/>
        <v>0</v>
      </c>
      <c r="L33" s="12">
        <f>VLOOKUP(K33,'311'!เกรด,2)</f>
        <v>0</v>
      </c>
      <c r="M33" s="12">
        <f>VLOOKUP(L33,'311'!K,2)</f>
        <v>1</v>
      </c>
      <c r="N33" s="12">
        <f>VLOOKUP(L33,'311'!L,2)</f>
        <v>1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23.4" x14ac:dyDescent="0.6">
      <c r="A34" s="10">
        <v>27</v>
      </c>
      <c r="B34" s="13" t="s">
        <v>59</v>
      </c>
      <c r="C34" s="10"/>
      <c r="D34" s="10"/>
      <c r="E34" s="10"/>
      <c r="F34" s="10"/>
      <c r="G34" s="10"/>
      <c r="H34" s="11">
        <f t="shared" si="0"/>
        <v>0</v>
      </c>
      <c r="I34" s="10"/>
      <c r="J34" s="10"/>
      <c r="K34" s="11">
        <f t="shared" si="1"/>
        <v>0</v>
      </c>
      <c r="L34" s="12">
        <f>VLOOKUP(K34,'311'!เกรด,2)</f>
        <v>0</v>
      </c>
      <c r="M34" s="12">
        <f>VLOOKUP(L34,'311'!K,2)</f>
        <v>1</v>
      </c>
      <c r="N34" s="12">
        <f>VLOOKUP(L34,'311'!L,2)</f>
        <v>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23.4" x14ac:dyDescent="0.6">
      <c r="A35" s="10">
        <v>28</v>
      </c>
      <c r="B35" s="13" t="s">
        <v>60</v>
      </c>
      <c r="C35" s="10"/>
      <c r="D35" s="10"/>
      <c r="E35" s="10"/>
      <c r="F35" s="10"/>
      <c r="G35" s="10"/>
      <c r="H35" s="11">
        <f t="shared" si="0"/>
        <v>0</v>
      </c>
      <c r="I35" s="10"/>
      <c r="J35" s="10"/>
      <c r="K35" s="11">
        <f t="shared" si="1"/>
        <v>0</v>
      </c>
      <c r="L35" s="12">
        <f>VLOOKUP(K35,'311'!เกรด,2)</f>
        <v>0</v>
      </c>
      <c r="M35" s="12">
        <f>VLOOKUP(L35,'311'!K,2)</f>
        <v>1</v>
      </c>
      <c r="N35" s="12">
        <f>VLOOKUP(L35,'311'!L,2)</f>
        <v>1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23.4" x14ac:dyDescent="0.6">
      <c r="A36" s="10">
        <v>29</v>
      </c>
      <c r="B36" s="13" t="s">
        <v>61</v>
      </c>
      <c r="C36" s="10"/>
      <c r="D36" s="10"/>
      <c r="E36" s="10"/>
      <c r="F36" s="10"/>
      <c r="G36" s="10"/>
      <c r="H36" s="11">
        <f t="shared" si="0"/>
        <v>0</v>
      </c>
      <c r="I36" s="10"/>
      <c r="J36" s="10"/>
      <c r="K36" s="11">
        <f t="shared" si="1"/>
        <v>0</v>
      </c>
      <c r="L36" s="12">
        <f>VLOOKUP(K36,'311'!เกรด,2)</f>
        <v>0</v>
      </c>
      <c r="M36" s="12">
        <f>VLOOKUP(L36,'311'!K,2)</f>
        <v>1</v>
      </c>
      <c r="N36" s="12">
        <f>VLOOKUP(L36,'311'!L,2)</f>
        <v>1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23.4" x14ac:dyDescent="0.6">
      <c r="A37" s="10">
        <v>30</v>
      </c>
      <c r="B37" s="13" t="s">
        <v>62</v>
      </c>
      <c r="C37" s="10"/>
      <c r="D37" s="10"/>
      <c r="E37" s="10"/>
      <c r="F37" s="10"/>
      <c r="G37" s="10"/>
      <c r="H37" s="11">
        <f t="shared" si="0"/>
        <v>0</v>
      </c>
      <c r="I37" s="10"/>
      <c r="J37" s="10"/>
      <c r="K37" s="11">
        <f t="shared" si="1"/>
        <v>0</v>
      </c>
      <c r="L37" s="12">
        <f>VLOOKUP(K37,'311'!เกรด,2)</f>
        <v>0</v>
      </c>
      <c r="M37" s="12">
        <f>VLOOKUP(L37,'311'!K,2)</f>
        <v>1</v>
      </c>
      <c r="N37" s="12">
        <f>VLOOKUP(L37,'311'!L,2)</f>
        <v>1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23.4" x14ac:dyDescent="0.6">
      <c r="A38" s="10">
        <v>31</v>
      </c>
      <c r="B38" s="13" t="s">
        <v>63</v>
      </c>
      <c r="C38" s="10"/>
      <c r="D38" s="10"/>
      <c r="E38" s="10"/>
      <c r="F38" s="10"/>
      <c r="G38" s="10"/>
      <c r="H38" s="11">
        <f t="shared" si="0"/>
        <v>0</v>
      </c>
      <c r="I38" s="10"/>
      <c r="J38" s="10"/>
      <c r="K38" s="11">
        <f t="shared" si="1"/>
        <v>0</v>
      </c>
      <c r="L38" s="12">
        <f>VLOOKUP(K38,'311'!เกรด,2)</f>
        <v>0</v>
      </c>
      <c r="M38" s="12">
        <f>VLOOKUP(L38,'311'!K,2)</f>
        <v>1</v>
      </c>
      <c r="N38" s="12">
        <f>VLOOKUP(L38,'311'!L,2)</f>
        <v>1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23.4" x14ac:dyDescent="0.6">
      <c r="A39" s="10">
        <v>32</v>
      </c>
      <c r="B39" s="13" t="s">
        <v>64</v>
      </c>
      <c r="C39" s="10"/>
      <c r="D39" s="10"/>
      <c r="E39" s="10"/>
      <c r="F39" s="10"/>
      <c r="G39" s="10"/>
      <c r="H39" s="11">
        <f t="shared" si="0"/>
        <v>0</v>
      </c>
      <c r="I39" s="10"/>
      <c r="J39" s="10"/>
      <c r="K39" s="11">
        <f t="shared" si="1"/>
        <v>0</v>
      </c>
      <c r="L39" s="12">
        <f>VLOOKUP(K39,'311'!เกรด,2)</f>
        <v>0</v>
      </c>
      <c r="M39" s="12">
        <f>VLOOKUP(L39,'311'!K,2)</f>
        <v>1</v>
      </c>
      <c r="N39" s="12">
        <f>VLOOKUP(L39,'311'!L,2)</f>
        <v>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23.4" x14ac:dyDescent="0.6">
      <c r="A40" s="10">
        <v>33</v>
      </c>
      <c r="B40" s="13" t="s">
        <v>65</v>
      </c>
      <c r="C40" s="10"/>
      <c r="D40" s="10"/>
      <c r="E40" s="10"/>
      <c r="F40" s="10"/>
      <c r="G40" s="10"/>
      <c r="H40" s="11">
        <f t="shared" si="0"/>
        <v>0</v>
      </c>
      <c r="I40" s="10"/>
      <c r="J40" s="10"/>
      <c r="K40" s="11">
        <f t="shared" si="1"/>
        <v>0</v>
      </c>
      <c r="L40" s="12">
        <f>VLOOKUP(K40,'311'!เกรด,2)</f>
        <v>0</v>
      </c>
      <c r="M40" s="12">
        <f>VLOOKUP(L40,'311'!K,2)</f>
        <v>1</v>
      </c>
      <c r="N40" s="12">
        <f>VLOOKUP(L40,'311'!L,2)</f>
        <v>1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23.4" x14ac:dyDescent="0.6">
      <c r="A41" s="10">
        <v>34</v>
      </c>
      <c r="B41" s="13" t="s">
        <v>66</v>
      </c>
      <c r="C41" s="10"/>
      <c r="D41" s="10"/>
      <c r="E41" s="10"/>
      <c r="F41" s="10"/>
      <c r="G41" s="10"/>
      <c r="H41" s="11">
        <f t="shared" si="0"/>
        <v>0</v>
      </c>
      <c r="I41" s="10"/>
      <c r="J41" s="10"/>
      <c r="K41" s="11">
        <f t="shared" si="1"/>
        <v>0</v>
      </c>
      <c r="L41" s="12">
        <f>VLOOKUP(K41,'311'!เกรด,2)</f>
        <v>0</v>
      </c>
      <c r="M41" s="12">
        <f>VLOOKUP(L41,'311'!K,2)</f>
        <v>1</v>
      </c>
      <c r="N41" s="12">
        <f>VLOOKUP(L41,'311'!L,2)</f>
        <v>1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23.4" x14ac:dyDescent="0.6">
      <c r="A42" s="10">
        <v>35</v>
      </c>
      <c r="B42" s="13" t="s">
        <v>67</v>
      </c>
      <c r="C42" s="10"/>
      <c r="D42" s="10"/>
      <c r="E42" s="10"/>
      <c r="F42" s="10"/>
      <c r="G42" s="10"/>
      <c r="H42" s="11">
        <f t="shared" si="0"/>
        <v>0</v>
      </c>
      <c r="I42" s="10"/>
      <c r="J42" s="10"/>
      <c r="K42" s="11">
        <f t="shared" si="1"/>
        <v>0</v>
      </c>
      <c r="L42" s="12">
        <f>VLOOKUP(K42,'311'!เกรด,2)</f>
        <v>0</v>
      </c>
      <c r="M42" s="12">
        <f>VLOOKUP(L42,'311'!K,2)</f>
        <v>1</v>
      </c>
      <c r="N42" s="12">
        <f>VLOOKUP(L42,'311'!L,2)</f>
        <v>1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23.4" x14ac:dyDescent="0.6">
      <c r="A43" s="19">
        <v>36</v>
      </c>
      <c r="B43" s="20"/>
      <c r="C43" s="20"/>
      <c r="D43" s="20"/>
      <c r="E43" s="20"/>
      <c r="F43" s="20"/>
      <c r="G43" s="20"/>
      <c r="H43" s="11">
        <f t="shared" si="0"/>
        <v>0</v>
      </c>
      <c r="I43" s="20"/>
      <c r="J43" s="20"/>
      <c r="K43" s="11">
        <f t="shared" si="1"/>
        <v>0</v>
      </c>
      <c r="L43" s="12">
        <f>VLOOKUP(K43,'311'!เกรด,2)</f>
        <v>0</v>
      </c>
      <c r="M43" s="12">
        <f>VLOOKUP(L43,'311'!K,2)</f>
        <v>1</v>
      </c>
      <c r="N43" s="12">
        <f>VLOOKUP(L43,'311'!L,2)</f>
        <v>1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23.4" x14ac:dyDescent="0.6">
      <c r="A44" s="19">
        <v>37</v>
      </c>
      <c r="B44" s="20"/>
      <c r="C44" s="20"/>
      <c r="D44" s="20"/>
      <c r="E44" s="20"/>
      <c r="F44" s="20"/>
      <c r="G44" s="20"/>
      <c r="H44" s="11">
        <f t="shared" si="0"/>
        <v>0</v>
      </c>
      <c r="I44" s="20"/>
      <c r="J44" s="20"/>
      <c r="K44" s="11">
        <f t="shared" si="1"/>
        <v>0</v>
      </c>
      <c r="L44" s="12">
        <f>VLOOKUP(K44,'311'!เกรด,2)</f>
        <v>0</v>
      </c>
      <c r="M44" s="12">
        <f>VLOOKUP(L44,'311'!K,2)</f>
        <v>1</v>
      </c>
      <c r="N44" s="12">
        <f>VLOOKUP(L44,'311'!L,2)</f>
        <v>1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23.4" x14ac:dyDescent="0.6">
      <c r="A45" s="19">
        <v>38</v>
      </c>
      <c r="B45" s="20"/>
      <c r="C45" s="20"/>
      <c r="D45" s="20"/>
      <c r="E45" s="20"/>
      <c r="F45" s="20"/>
      <c r="G45" s="20"/>
      <c r="H45" s="11">
        <f t="shared" si="0"/>
        <v>0</v>
      </c>
      <c r="I45" s="20"/>
      <c r="J45" s="20"/>
      <c r="K45" s="11">
        <f t="shared" si="1"/>
        <v>0</v>
      </c>
      <c r="L45" s="12">
        <f>VLOOKUP(K45,'311'!เกรด,2)</f>
        <v>0</v>
      </c>
      <c r="M45" s="12">
        <f>VLOOKUP(L45,'311'!K,2)</f>
        <v>1</v>
      </c>
      <c r="N45" s="12">
        <f>VLOOKUP(L45,'311'!L,2)</f>
        <v>1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23.4" x14ac:dyDescent="0.6">
      <c r="A46" s="19">
        <v>39</v>
      </c>
      <c r="B46" s="20"/>
      <c r="C46" s="20"/>
      <c r="D46" s="20"/>
      <c r="E46" s="20"/>
      <c r="F46" s="20"/>
      <c r="G46" s="20"/>
      <c r="H46" s="11">
        <f t="shared" si="0"/>
        <v>0</v>
      </c>
      <c r="I46" s="20"/>
      <c r="J46" s="20"/>
      <c r="K46" s="11">
        <f t="shared" si="1"/>
        <v>0</v>
      </c>
      <c r="L46" s="12">
        <f>VLOOKUP(K46,'311'!เกรด,2)</f>
        <v>0</v>
      </c>
      <c r="M46" s="12">
        <f>VLOOKUP(L46,'311'!K,2)</f>
        <v>1</v>
      </c>
      <c r="N46" s="12">
        <f>VLOOKUP(L46,'311'!L,2)</f>
        <v>1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23.4" x14ac:dyDescent="0.6">
      <c r="A47" s="19">
        <v>40</v>
      </c>
      <c r="B47" s="20"/>
      <c r="C47" s="20"/>
      <c r="D47" s="20"/>
      <c r="E47" s="20"/>
      <c r="F47" s="20"/>
      <c r="G47" s="20"/>
      <c r="H47" s="11">
        <f t="shared" si="0"/>
        <v>0</v>
      </c>
      <c r="I47" s="20"/>
      <c r="J47" s="20"/>
      <c r="K47" s="11">
        <f t="shared" si="1"/>
        <v>0</v>
      </c>
      <c r="L47" s="12">
        <f>VLOOKUP(K47,'311'!เกรด,2)</f>
        <v>0</v>
      </c>
      <c r="M47" s="12">
        <f>VLOOKUP(L47,'311'!K,2)</f>
        <v>1</v>
      </c>
      <c r="N47" s="12">
        <f>VLOOKUP(L47,'311'!L,2)</f>
        <v>1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18" customHeight="1" x14ac:dyDescent="0.3">
      <c r="A48" s="59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2"/>
      <c r="N48" s="2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50.25" customHeight="1" x14ac:dyDescent="0.3">
      <c r="A49" s="43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3"/>
      <c r="N49" s="3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ht="23.4" x14ac:dyDescent="0.3">
      <c r="A50" s="43" t="s">
        <v>71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44" t="s">
        <v>6</v>
      </c>
      <c r="N50" s="27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23.4" x14ac:dyDescent="0.3">
      <c r="A51" s="43" t="s">
        <v>8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23.4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ht="23.4" x14ac:dyDescent="0.6">
      <c r="A53" s="45" t="s">
        <v>11</v>
      </c>
      <c r="B53" s="47" t="s">
        <v>13</v>
      </c>
      <c r="C53" s="48" t="s">
        <v>68</v>
      </c>
      <c r="D53" s="49"/>
      <c r="E53" s="49"/>
      <c r="F53" s="49"/>
      <c r="G53" s="50"/>
      <c r="H53" s="51" t="s">
        <v>17</v>
      </c>
      <c r="I53" s="52" t="s">
        <v>19</v>
      </c>
      <c r="J53" s="53" t="s">
        <v>20</v>
      </c>
      <c r="K53" s="54" t="s">
        <v>21</v>
      </c>
      <c r="L53" s="55" t="s">
        <v>22</v>
      </c>
      <c r="M53" s="56" t="s">
        <v>23</v>
      </c>
      <c r="N53" s="58" t="s">
        <v>24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17.399999999999999" x14ac:dyDescent="0.3">
      <c r="A54" s="46"/>
      <c r="B54" s="46"/>
      <c r="C54" s="41" t="s">
        <v>27</v>
      </c>
      <c r="D54" s="41" t="s">
        <v>28</v>
      </c>
      <c r="E54" s="41" t="s">
        <v>29</v>
      </c>
      <c r="F54" s="41" t="s">
        <v>30</v>
      </c>
      <c r="G54" s="41" t="s">
        <v>31</v>
      </c>
      <c r="H54" s="46"/>
      <c r="I54" s="46"/>
      <c r="J54" s="46"/>
      <c r="K54" s="46"/>
      <c r="L54" s="46"/>
      <c r="M54" s="46"/>
      <c r="N54" s="46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17.399999999999999" x14ac:dyDescent="0.3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23.4" x14ac:dyDescent="0.6">
      <c r="A56" s="7">
        <v>1</v>
      </c>
      <c r="B56" s="9" t="s">
        <v>33</v>
      </c>
      <c r="C56" s="10"/>
      <c r="D56" s="7"/>
      <c r="E56" s="7"/>
      <c r="F56" s="7"/>
      <c r="G56" s="7"/>
      <c r="H56" s="25">
        <f t="shared" ref="H56:H95" si="2">SUM(C56,D56,E56,F56,G56)</f>
        <v>0</v>
      </c>
      <c r="I56" s="7"/>
      <c r="J56" s="7"/>
      <c r="K56" s="11">
        <f>SUM(H56,I56,J56)</f>
        <v>0</v>
      </c>
      <c r="L56" s="12">
        <f>VLOOKUP(K56,'311'!เกรด,2)</f>
        <v>0</v>
      </c>
      <c r="M56" s="12">
        <f>VLOOKUP(L56,'311'!K,2)</f>
        <v>1</v>
      </c>
      <c r="N56" s="12">
        <f>VLOOKUP(L56,'311'!L,2)</f>
        <v>1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23.4" x14ac:dyDescent="0.6">
      <c r="A57" s="10">
        <v>2</v>
      </c>
      <c r="B57" s="13" t="s">
        <v>34</v>
      </c>
      <c r="C57" s="10"/>
      <c r="D57" s="10"/>
      <c r="E57" s="10"/>
      <c r="F57" s="10"/>
      <c r="G57" s="10"/>
      <c r="H57" s="25">
        <f t="shared" si="2"/>
        <v>0</v>
      </c>
      <c r="I57" s="10"/>
      <c r="J57" s="10"/>
      <c r="K57" s="11">
        <f t="shared" ref="K57:K95" si="3">SUM(H57:J57)</f>
        <v>0</v>
      </c>
      <c r="L57" s="12">
        <f>VLOOKUP(K57,'311'!เกรด,2)</f>
        <v>0</v>
      </c>
      <c r="M57" s="12">
        <f>VLOOKUP(L57,'311'!K,2)</f>
        <v>1</v>
      </c>
      <c r="N57" s="12">
        <f>VLOOKUP(L57,'311'!L,2)</f>
        <v>1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23.4" x14ac:dyDescent="0.6">
      <c r="A58" s="10">
        <v>3</v>
      </c>
      <c r="B58" s="13" t="s">
        <v>35</v>
      </c>
      <c r="C58" s="10"/>
      <c r="D58" s="10"/>
      <c r="E58" s="10"/>
      <c r="F58" s="10"/>
      <c r="G58" s="10"/>
      <c r="H58" s="25">
        <f t="shared" si="2"/>
        <v>0</v>
      </c>
      <c r="I58" s="10"/>
      <c r="J58" s="10"/>
      <c r="K58" s="11">
        <f t="shared" si="3"/>
        <v>0</v>
      </c>
      <c r="L58" s="12">
        <f>VLOOKUP(K58,'311'!เกรด,2)</f>
        <v>0</v>
      </c>
      <c r="M58" s="12">
        <f>VLOOKUP(L58,'311'!K,2)</f>
        <v>1</v>
      </c>
      <c r="N58" s="12">
        <f>VLOOKUP(L58,'311'!L,2)</f>
        <v>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23.4" x14ac:dyDescent="0.6">
      <c r="A59" s="10">
        <v>4</v>
      </c>
      <c r="B59" s="13" t="s">
        <v>36</v>
      </c>
      <c r="C59" s="10"/>
      <c r="D59" s="10"/>
      <c r="E59" s="10"/>
      <c r="F59" s="10"/>
      <c r="G59" s="10"/>
      <c r="H59" s="25">
        <f t="shared" si="2"/>
        <v>0</v>
      </c>
      <c r="I59" s="10"/>
      <c r="J59" s="10"/>
      <c r="K59" s="11">
        <f t="shared" si="3"/>
        <v>0</v>
      </c>
      <c r="L59" s="12">
        <f>VLOOKUP(K59,'311'!เกรด,2)</f>
        <v>0</v>
      </c>
      <c r="M59" s="12">
        <f>VLOOKUP(L59,'311'!K,2)</f>
        <v>1</v>
      </c>
      <c r="N59" s="12">
        <f>VLOOKUP(L59,'311'!L,2)</f>
        <v>1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ht="23.4" x14ac:dyDescent="0.6">
      <c r="A60" s="10">
        <v>5</v>
      </c>
      <c r="B60" s="13" t="s">
        <v>37</v>
      </c>
      <c r="C60" s="10"/>
      <c r="D60" s="10"/>
      <c r="E60" s="10"/>
      <c r="F60" s="10"/>
      <c r="G60" s="10"/>
      <c r="H60" s="25">
        <f t="shared" si="2"/>
        <v>0</v>
      </c>
      <c r="I60" s="10"/>
      <c r="J60" s="10"/>
      <c r="K60" s="11">
        <f t="shared" si="3"/>
        <v>0</v>
      </c>
      <c r="L60" s="12">
        <f>VLOOKUP(K60,'311'!เกรด,2)</f>
        <v>0</v>
      </c>
      <c r="M60" s="12">
        <f>VLOOKUP(L60,'311'!K,2)</f>
        <v>1</v>
      </c>
      <c r="N60" s="12">
        <f>VLOOKUP(L60,'311'!L,2)</f>
        <v>1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23.4" x14ac:dyDescent="0.6">
      <c r="A61" s="10">
        <v>6</v>
      </c>
      <c r="B61" s="13" t="s">
        <v>38</v>
      </c>
      <c r="C61" s="10"/>
      <c r="D61" s="10"/>
      <c r="E61" s="10"/>
      <c r="F61" s="10"/>
      <c r="G61" s="10"/>
      <c r="H61" s="25">
        <f t="shared" si="2"/>
        <v>0</v>
      </c>
      <c r="I61" s="10"/>
      <c r="J61" s="10"/>
      <c r="K61" s="11">
        <f t="shared" si="3"/>
        <v>0</v>
      </c>
      <c r="L61" s="12">
        <f>VLOOKUP(K61,'311'!เกรด,2)</f>
        <v>0</v>
      </c>
      <c r="M61" s="12">
        <f>VLOOKUP(L61,'311'!K,2)</f>
        <v>1</v>
      </c>
      <c r="N61" s="12">
        <f>VLOOKUP(L61,'311'!L,2)</f>
        <v>1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23.4" x14ac:dyDescent="0.6">
      <c r="A62" s="10">
        <v>7</v>
      </c>
      <c r="B62" s="13" t="s">
        <v>39</v>
      </c>
      <c r="C62" s="10"/>
      <c r="D62" s="10"/>
      <c r="E62" s="10"/>
      <c r="F62" s="10"/>
      <c r="G62" s="10"/>
      <c r="H62" s="25">
        <f t="shared" si="2"/>
        <v>0</v>
      </c>
      <c r="I62" s="10"/>
      <c r="J62" s="10"/>
      <c r="K62" s="11">
        <f t="shared" si="3"/>
        <v>0</v>
      </c>
      <c r="L62" s="12">
        <f>VLOOKUP(K62,'311'!เกรด,2)</f>
        <v>0</v>
      </c>
      <c r="M62" s="12">
        <f>VLOOKUP(L62,'311'!K,2)</f>
        <v>1</v>
      </c>
      <c r="N62" s="12">
        <f>VLOOKUP(L62,'311'!L,2)</f>
        <v>1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23.4" x14ac:dyDescent="0.6">
      <c r="A63" s="10">
        <v>8</v>
      </c>
      <c r="B63" s="13" t="s">
        <v>40</v>
      </c>
      <c r="C63" s="10"/>
      <c r="D63" s="10"/>
      <c r="E63" s="10"/>
      <c r="F63" s="10"/>
      <c r="G63" s="10"/>
      <c r="H63" s="25">
        <f t="shared" si="2"/>
        <v>0</v>
      </c>
      <c r="I63" s="10"/>
      <c r="J63" s="10"/>
      <c r="K63" s="11">
        <f t="shared" si="3"/>
        <v>0</v>
      </c>
      <c r="L63" s="12">
        <f>VLOOKUP(K63,'311'!เกรด,2)</f>
        <v>0</v>
      </c>
      <c r="M63" s="12">
        <f>VLOOKUP(L63,'311'!K,2)</f>
        <v>1</v>
      </c>
      <c r="N63" s="12">
        <f>VLOOKUP(L63,'311'!L,2)</f>
        <v>1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23.4" x14ac:dyDescent="0.6">
      <c r="A64" s="10">
        <v>9</v>
      </c>
      <c r="B64" s="13" t="s">
        <v>41</v>
      </c>
      <c r="C64" s="10"/>
      <c r="D64" s="10"/>
      <c r="E64" s="10"/>
      <c r="F64" s="10"/>
      <c r="G64" s="10"/>
      <c r="H64" s="25">
        <f t="shared" si="2"/>
        <v>0</v>
      </c>
      <c r="I64" s="10"/>
      <c r="J64" s="10"/>
      <c r="K64" s="11">
        <f t="shared" si="3"/>
        <v>0</v>
      </c>
      <c r="L64" s="12">
        <f>VLOOKUP(K64,'311'!เกรด,2)</f>
        <v>0</v>
      </c>
      <c r="M64" s="12">
        <f>VLOOKUP(L64,'311'!K,2)</f>
        <v>1</v>
      </c>
      <c r="N64" s="12">
        <f>VLOOKUP(L64,'311'!L,2)</f>
        <v>1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23.4" x14ac:dyDescent="0.6">
      <c r="A65" s="10">
        <v>10</v>
      </c>
      <c r="B65" s="13" t="s">
        <v>42</v>
      </c>
      <c r="C65" s="10"/>
      <c r="D65" s="10"/>
      <c r="E65" s="10"/>
      <c r="F65" s="10"/>
      <c r="G65" s="10"/>
      <c r="H65" s="25">
        <f t="shared" si="2"/>
        <v>0</v>
      </c>
      <c r="I65" s="10"/>
      <c r="J65" s="10"/>
      <c r="K65" s="11">
        <f t="shared" si="3"/>
        <v>0</v>
      </c>
      <c r="L65" s="12">
        <f>VLOOKUP(K65,'311'!เกรด,2)</f>
        <v>0</v>
      </c>
      <c r="M65" s="12">
        <f>VLOOKUP(L65,'311'!K,2)</f>
        <v>1</v>
      </c>
      <c r="N65" s="12">
        <f>VLOOKUP(L65,'311'!L,2)</f>
        <v>1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23.4" x14ac:dyDescent="0.6">
      <c r="A66" s="10">
        <v>11</v>
      </c>
      <c r="B66" s="13" t="s">
        <v>43</v>
      </c>
      <c r="C66" s="10"/>
      <c r="D66" s="10"/>
      <c r="E66" s="10"/>
      <c r="F66" s="10"/>
      <c r="G66" s="10"/>
      <c r="H66" s="25">
        <f t="shared" si="2"/>
        <v>0</v>
      </c>
      <c r="I66" s="10"/>
      <c r="J66" s="10"/>
      <c r="K66" s="11">
        <f t="shared" si="3"/>
        <v>0</v>
      </c>
      <c r="L66" s="12">
        <f>VLOOKUP(K66,'311'!เกรด,2)</f>
        <v>0</v>
      </c>
      <c r="M66" s="12">
        <f>VLOOKUP(L66,'311'!K,2)</f>
        <v>1</v>
      </c>
      <c r="N66" s="12">
        <f>VLOOKUP(L66,'311'!L,2)</f>
        <v>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23.4" x14ac:dyDescent="0.6">
      <c r="A67" s="10">
        <v>12</v>
      </c>
      <c r="B67" s="13" t="s">
        <v>44</v>
      </c>
      <c r="C67" s="10"/>
      <c r="D67" s="10"/>
      <c r="E67" s="10"/>
      <c r="F67" s="10"/>
      <c r="G67" s="10"/>
      <c r="H67" s="25">
        <f t="shared" si="2"/>
        <v>0</v>
      </c>
      <c r="I67" s="10"/>
      <c r="J67" s="10"/>
      <c r="K67" s="11">
        <f t="shared" si="3"/>
        <v>0</v>
      </c>
      <c r="L67" s="12">
        <f>VLOOKUP(K67,'311'!เกรด,2)</f>
        <v>0</v>
      </c>
      <c r="M67" s="12">
        <f>VLOOKUP(L67,'311'!K,2)</f>
        <v>1</v>
      </c>
      <c r="N67" s="12">
        <f>VLOOKUP(L67,'311'!L,2)</f>
        <v>1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23.4" x14ac:dyDescent="0.6">
      <c r="A68" s="10">
        <v>13</v>
      </c>
      <c r="B68" s="13" t="s">
        <v>45</v>
      </c>
      <c r="C68" s="10"/>
      <c r="D68" s="10"/>
      <c r="E68" s="10"/>
      <c r="F68" s="10"/>
      <c r="G68" s="10"/>
      <c r="H68" s="25">
        <f t="shared" si="2"/>
        <v>0</v>
      </c>
      <c r="I68" s="10"/>
      <c r="J68" s="10"/>
      <c r="K68" s="11">
        <f t="shared" si="3"/>
        <v>0</v>
      </c>
      <c r="L68" s="12">
        <f>VLOOKUP(K68,'311'!เกรด,2)</f>
        <v>0</v>
      </c>
      <c r="M68" s="12">
        <f>VLOOKUP(L68,'311'!K,2)</f>
        <v>1</v>
      </c>
      <c r="N68" s="12">
        <f>VLOOKUP(L68,'311'!L,2)</f>
        <v>1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23.4" x14ac:dyDescent="0.6">
      <c r="A69" s="10">
        <v>14</v>
      </c>
      <c r="B69" s="13" t="s">
        <v>46</v>
      </c>
      <c r="C69" s="10"/>
      <c r="D69" s="10"/>
      <c r="E69" s="10"/>
      <c r="F69" s="10"/>
      <c r="G69" s="10"/>
      <c r="H69" s="25">
        <f t="shared" si="2"/>
        <v>0</v>
      </c>
      <c r="I69" s="10"/>
      <c r="J69" s="10"/>
      <c r="K69" s="11">
        <f t="shared" si="3"/>
        <v>0</v>
      </c>
      <c r="L69" s="12">
        <f>VLOOKUP(K69,'311'!เกรด,2)</f>
        <v>0</v>
      </c>
      <c r="M69" s="12">
        <f>VLOOKUP(L69,'311'!K,2)</f>
        <v>1</v>
      </c>
      <c r="N69" s="12">
        <f>VLOOKUP(L69,'311'!L,2)</f>
        <v>1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23.4" x14ac:dyDescent="0.6">
      <c r="A70" s="10">
        <v>15</v>
      </c>
      <c r="B70" s="13" t="s">
        <v>47</v>
      </c>
      <c r="C70" s="10"/>
      <c r="D70" s="10"/>
      <c r="E70" s="10"/>
      <c r="F70" s="10"/>
      <c r="G70" s="10"/>
      <c r="H70" s="25">
        <f t="shared" si="2"/>
        <v>0</v>
      </c>
      <c r="I70" s="10"/>
      <c r="J70" s="10"/>
      <c r="K70" s="11">
        <f t="shared" si="3"/>
        <v>0</v>
      </c>
      <c r="L70" s="12">
        <f>VLOOKUP(K70,'311'!เกรด,2)</f>
        <v>0</v>
      </c>
      <c r="M70" s="12">
        <f>VLOOKUP(L70,'311'!K,2)</f>
        <v>1</v>
      </c>
      <c r="N70" s="12">
        <f>VLOOKUP(L70,'311'!L,2)</f>
        <v>1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23.4" x14ac:dyDescent="0.6">
      <c r="A71" s="10">
        <v>16</v>
      </c>
      <c r="B71" s="13" t="s">
        <v>48</v>
      </c>
      <c r="C71" s="10"/>
      <c r="D71" s="10"/>
      <c r="E71" s="10"/>
      <c r="F71" s="10"/>
      <c r="G71" s="10"/>
      <c r="H71" s="25">
        <f t="shared" si="2"/>
        <v>0</v>
      </c>
      <c r="I71" s="10"/>
      <c r="J71" s="10"/>
      <c r="K71" s="11">
        <f t="shared" si="3"/>
        <v>0</v>
      </c>
      <c r="L71" s="12">
        <f>VLOOKUP(K71,'311'!เกรด,2)</f>
        <v>0</v>
      </c>
      <c r="M71" s="12">
        <f>VLOOKUP(L71,'311'!K,2)</f>
        <v>1</v>
      </c>
      <c r="N71" s="12">
        <f>VLOOKUP(L71,'311'!L,2)</f>
        <v>1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23.4" x14ac:dyDescent="0.6">
      <c r="A72" s="10">
        <v>17</v>
      </c>
      <c r="B72" s="13" t="s">
        <v>49</v>
      </c>
      <c r="C72" s="10"/>
      <c r="D72" s="10"/>
      <c r="E72" s="10"/>
      <c r="F72" s="10"/>
      <c r="G72" s="10"/>
      <c r="H72" s="25">
        <f t="shared" si="2"/>
        <v>0</v>
      </c>
      <c r="I72" s="10"/>
      <c r="J72" s="10"/>
      <c r="K72" s="11">
        <f t="shared" si="3"/>
        <v>0</v>
      </c>
      <c r="L72" s="12">
        <f>VLOOKUP(K72,'311'!เกรด,2)</f>
        <v>0</v>
      </c>
      <c r="M72" s="12">
        <f>VLOOKUP(L72,'311'!K,2)</f>
        <v>1</v>
      </c>
      <c r="N72" s="12">
        <f>VLOOKUP(L72,'311'!L,2)</f>
        <v>1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23.4" x14ac:dyDescent="0.6">
      <c r="A73" s="10">
        <v>18</v>
      </c>
      <c r="B73" s="13" t="s">
        <v>50</v>
      </c>
      <c r="C73" s="10"/>
      <c r="D73" s="10"/>
      <c r="E73" s="10"/>
      <c r="F73" s="10"/>
      <c r="G73" s="10"/>
      <c r="H73" s="25">
        <f t="shared" si="2"/>
        <v>0</v>
      </c>
      <c r="I73" s="10"/>
      <c r="J73" s="10"/>
      <c r="K73" s="11">
        <f t="shared" si="3"/>
        <v>0</v>
      </c>
      <c r="L73" s="12">
        <f>VLOOKUP(K73,'311'!เกรด,2)</f>
        <v>0</v>
      </c>
      <c r="M73" s="12">
        <f>VLOOKUP(L73,'311'!K,2)</f>
        <v>1</v>
      </c>
      <c r="N73" s="12">
        <f>VLOOKUP(L73,'311'!L,2)</f>
        <v>1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23.4" x14ac:dyDescent="0.6">
      <c r="A74" s="10">
        <v>19</v>
      </c>
      <c r="B74" s="13" t="s">
        <v>51</v>
      </c>
      <c r="C74" s="10"/>
      <c r="D74" s="10"/>
      <c r="E74" s="10"/>
      <c r="F74" s="10"/>
      <c r="G74" s="10"/>
      <c r="H74" s="25">
        <f t="shared" si="2"/>
        <v>0</v>
      </c>
      <c r="I74" s="10"/>
      <c r="J74" s="10"/>
      <c r="K74" s="11">
        <f t="shared" si="3"/>
        <v>0</v>
      </c>
      <c r="L74" s="12">
        <f>VLOOKUP(K74,'311'!เกรด,2)</f>
        <v>0</v>
      </c>
      <c r="M74" s="12">
        <f>VLOOKUP(L74,'311'!K,2)</f>
        <v>1</v>
      </c>
      <c r="N74" s="12">
        <f>VLOOKUP(L74,'311'!L,2)</f>
        <v>1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23.4" x14ac:dyDescent="0.6">
      <c r="A75" s="10">
        <v>20</v>
      </c>
      <c r="B75" s="13" t="s">
        <v>52</v>
      </c>
      <c r="C75" s="10"/>
      <c r="D75" s="10"/>
      <c r="E75" s="10"/>
      <c r="F75" s="10"/>
      <c r="G75" s="10"/>
      <c r="H75" s="25">
        <f t="shared" si="2"/>
        <v>0</v>
      </c>
      <c r="I75" s="10"/>
      <c r="J75" s="10"/>
      <c r="K75" s="11">
        <f t="shared" si="3"/>
        <v>0</v>
      </c>
      <c r="L75" s="12">
        <f>VLOOKUP(K75,'311'!เกรด,2)</f>
        <v>0</v>
      </c>
      <c r="M75" s="12">
        <f>VLOOKUP(L75,'311'!K,2)</f>
        <v>1</v>
      </c>
      <c r="N75" s="12">
        <f>VLOOKUP(L75,'311'!L,2)</f>
        <v>1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23.4" x14ac:dyDescent="0.6">
      <c r="A76" s="10">
        <v>21</v>
      </c>
      <c r="B76" s="13" t="s">
        <v>53</v>
      </c>
      <c r="C76" s="10"/>
      <c r="D76" s="10"/>
      <c r="E76" s="10"/>
      <c r="F76" s="10"/>
      <c r="G76" s="10"/>
      <c r="H76" s="25">
        <f t="shared" si="2"/>
        <v>0</v>
      </c>
      <c r="I76" s="10"/>
      <c r="J76" s="10"/>
      <c r="K76" s="11">
        <f t="shared" si="3"/>
        <v>0</v>
      </c>
      <c r="L76" s="12">
        <f>VLOOKUP(K76,'311'!เกรด,2)</f>
        <v>0</v>
      </c>
      <c r="M76" s="12">
        <f>VLOOKUP(L76,'311'!K,2)</f>
        <v>1</v>
      </c>
      <c r="N76" s="12">
        <f>VLOOKUP(L76,'311'!L,2)</f>
        <v>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23.4" x14ac:dyDescent="0.6">
      <c r="A77" s="10">
        <v>22</v>
      </c>
      <c r="B77" s="13" t="s">
        <v>54</v>
      </c>
      <c r="C77" s="10"/>
      <c r="D77" s="10"/>
      <c r="E77" s="10"/>
      <c r="F77" s="10"/>
      <c r="G77" s="10"/>
      <c r="H77" s="25">
        <f t="shared" si="2"/>
        <v>0</v>
      </c>
      <c r="I77" s="10"/>
      <c r="J77" s="10"/>
      <c r="K77" s="11">
        <f t="shared" si="3"/>
        <v>0</v>
      </c>
      <c r="L77" s="12">
        <f>VLOOKUP(K77,'311'!เกรด,2)</f>
        <v>0</v>
      </c>
      <c r="M77" s="12">
        <f>VLOOKUP(L77,'311'!K,2)</f>
        <v>1</v>
      </c>
      <c r="N77" s="12">
        <f>VLOOKUP(L77,'311'!L,2)</f>
        <v>1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23.4" x14ac:dyDescent="0.6">
      <c r="A78" s="10">
        <v>23</v>
      </c>
      <c r="B78" s="13" t="s">
        <v>55</v>
      </c>
      <c r="C78" s="10"/>
      <c r="D78" s="10"/>
      <c r="E78" s="10"/>
      <c r="F78" s="10"/>
      <c r="G78" s="10"/>
      <c r="H78" s="25">
        <f t="shared" si="2"/>
        <v>0</v>
      </c>
      <c r="I78" s="10"/>
      <c r="J78" s="10"/>
      <c r="K78" s="11">
        <f t="shared" si="3"/>
        <v>0</v>
      </c>
      <c r="L78" s="12">
        <f>VLOOKUP(K78,'311'!เกรด,2)</f>
        <v>0</v>
      </c>
      <c r="M78" s="12">
        <f>VLOOKUP(L78,'311'!K,2)</f>
        <v>1</v>
      </c>
      <c r="N78" s="12">
        <f>VLOOKUP(L78,'311'!L,2)</f>
        <v>1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23.4" x14ac:dyDescent="0.6">
      <c r="A79" s="10">
        <v>24</v>
      </c>
      <c r="B79" s="13" t="s">
        <v>56</v>
      </c>
      <c r="C79" s="10"/>
      <c r="D79" s="10"/>
      <c r="E79" s="10"/>
      <c r="F79" s="10"/>
      <c r="G79" s="10"/>
      <c r="H79" s="25">
        <f t="shared" si="2"/>
        <v>0</v>
      </c>
      <c r="I79" s="10"/>
      <c r="J79" s="10"/>
      <c r="K79" s="11">
        <f t="shared" si="3"/>
        <v>0</v>
      </c>
      <c r="L79" s="12">
        <f>VLOOKUP(K79,'311'!เกรด,2)</f>
        <v>0</v>
      </c>
      <c r="M79" s="12">
        <f>VLOOKUP(L79,'311'!K,2)</f>
        <v>1</v>
      </c>
      <c r="N79" s="12">
        <f>VLOOKUP(L79,'311'!L,2)</f>
        <v>1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23.4" x14ac:dyDescent="0.6">
      <c r="A80" s="10">
        <v>25</v>
      </c>
      <c r="B80" s="13" t="s">
        <v>57</v>
      </c>
      <c r="C80" s="10"/>
      <c r="D80" s="10"/>
      <c r="E80" s="10"/>
      <c r="F80" s="10"/>
      <c r="G80" s="10"/>
      <c r="H80" s="25">
        <f t="shared" si="2"/>
        <v>0</v>
      </c>
      <c r="I80" s="10"/>
      <c r="J80" s="10"/>
      <c r="K80" s="11">
        <f t="shared" si="3"/>
        <v>0</v>
      </c>
      <c r="L80" s="12">
        <f>VLOOKUP(K80,'311'!เกรด,2)</f>
        <v>0</v>
      </c>
      <c r="M80" s="12">
        <f>VLOOKUP(L80,'311'!K,2)</f>
        <v>1</v>
      </c>
      <c r="N80" s="12">
        <f>VLOOKUP(L80,'311'!L,2)</f>
        <v>1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23.4" x14ac:dyDescent="0.6">
      <c r="A81" s="10">
        <v>26</v>
      </c>
      <c r="B81" s="13" t="s">
        <v>58</v>
      </c>
      <c r="C81" s="10"/>
      <c r="D81" s="10"/>
      <c r="E81" s="10"/>
      <c r="F81" s="10"/>
      <c r="G81" s="10"/>
      <c r="H81" s="25">
        <f t="shared" si="2"/>
        <v>0</v>
      </c>
      <c r="I81" s="10"/>
      <c r="J81" s="10"/>
      <c r="K81" s="11">
        <f t="shared" si="3"/>
        <v>0</v>
      </c>
      <c r="L81" s="12">
        <f>VLOOKUP(K81,'311'!เกรด,2)</f>
        <v>0</v>
      </c>
      <c r="M81" s="12">
        <f>VLOOKUP(L81,'311'!K,2)</f>
        <v>1</v>
      </c>
      <c r="N81" s="12">
        <f>VLOOKUP(L81,'311'!L,2)</f>
        <v>1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23.4" x14ac:dyDescent="0.6">
      <c r="A82" s="10">
        <v>27</v>
      </c>
      <c r="B82" s="13" t="s">
        <v>59</v>
      </c>
      <c r="C82" s="10"/>
      <c r="D82" s="10"/>
      <c r="E82" s="10"/>
      <c r="F82" s="10"/>
      <c r="G82" s="10"/>
      <c r="H82" s="25">
        <f t="shared" si="2"/>
        <v>0</v>
      </c>
      <c r="I82" s="10"/>
      <c r="J82" s="10"/>
      <c r="K82" s="11">
        <f t="shared" si="3"/>
        <v>0</v>
      </c>
      <c r="L82" s="12">
        <f>VLOOKUP(K82,'311'!เกรด,2)</f>
        <v>0</v>
      </c>
      <c r="M82" s="12">
        <f>VLOOKUP(L82,'311'!K,2)</f>
        <v>1</v>
      </c>
      <c r="N82" s="12">
        <f>VLOOKUP(L82,'311'!L,2)</f>
        <v>1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23.4" x14ac:dyDescent="0.6">
      <c r="A83" s="10">
        <v>28</v>
      </c>
      <c r="B83" s="13" t="s">
        <v>60</v>
      </c>
      <c r="C83" s="10"/>
      <c r="D83" s="10"/>
      <c r="E83" s="10"/>
      <c r="F83" s="10"/>
      <c r="G83" s="10"/>
      <c r="H83" s="25">
        <f t="shared" si="2"/>
        <v>0</v>
      </c>
      <c r="I83" s="10"/>
      <c r="J83" s="10"/>
      <c r="K83" s="11">
        <f t="shared" si="3"/>
        <v>0</v>
      </c>
      <c r="L83" s="12">
        <f>VLOOKUP(K83,'311'!เกรด,2)</f>
        <v>0</v>
      </c>
      <c r="M83" s="12">
        <f>VLOOKUP(L83,'311'!K,2)</f>
        <v>1</v>
      </c>
      <c r="N83" s="12">
        <f>VLOOKUP(L83,'311'!L,2)</f>
        <v>1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23.4" x14ac:dyDescent="0.6">
      <c r="A84" s="10">
        <v>29</v>
      </c>
      <c r="B84" s="13" t="s">
        <v>61</v>
      </c>
      <c r="C84" s="10"/>
      <c r="D84" s="10"/>
      <c r="E84" s="10"/>
      <c r="F84" s="10"/>
      <c r="G84" s="10"/>
      <c r="H84" s="25">
        <f t="shared" si="2"/>
        <v>0</v>
      </c>
      <c r="I84" s="10"/>
      <c r="J84" s="10"/>
      <c r="K84" s="11">
        <f t="shared" si="3"/>
        <v>0</v>
      </c>
      <c r="L84" s="12">
        <f>VLOOKUP(K84,'311'!เกรด,2)</f>
        <v>0</v>
      </c>
      <c r="M84" s="12">
        <f>VLOOKUP(L84,'311'!K,2)</f>
        <v>1</v>
      </c>
      <c r="N84" s="12">
        <f>VLOOKUP(L84,'311'!L,2)</f>
        <v>1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23.4" x14ac:dyDescent="0.6">
      <c r="A85" s="10">
        <v>30</v>
      </c>
      <c r="B85" s="13" t="s">
        <v>62</v>
      </c>
      <c r="C85" s="10"/>
      <c r="D85" s="10"/>
      <c r="E85" s="10"/>
      <c r="F85" s="10"/>
      <c r="G85" s="10"/>
      <c r="H85" s="25">
        <f t="shared" si="2"/>
        <v>0</v>
      </c>
      <c r="I85" s="10"/>
      <c r="J85" s="10"/>
      <c r="K85" s="11">
        <f t="shared" si="3"/>
        <v>0</v>
      </c>
      <c r="L85" s="12">
        <f>VLOOKUP(K85,'311'!เกรด,2)</f>
        <v>0</v>
      </c>
      <c r="M85" s="12">
        <f>VLOOKUP(L85,'311'!K,2)</f>
        <v>1</v>
      </c>
      <c r="N85" s="12">
        <f>VLOOKUP(L85,'311'!L,2)</f>
        <v>1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23.4" x14ac:dyDescent="0.6">
      <c r="A86" s="10">
        <v>31</v>
      </c>
      <c r="B86" s="13" t="s">
        <v>63</v>
      </c>
      <c r="C86" s="10"/>
      <c r="D86" s="10"/>
      <c r="E86" s="10"/>
      <c r="F86" s="10"/>
      <c r="G86" s="10"/>
      <c r="H86" s="25">
        <f t="shared" si="2"/>
        <v>0</v>
      </c>
      <c r="I86" s="10"/>
      <c r="J86" s="10"/>
      <c r="K86" s="11">
        <f t="shared" si="3"/>
        <v>0</v>
      </c>
      <c r="L86" s="12">
        <f>VLOOKUP(K86,'311'!เกรด,2)</f>
        <v>0</v>
      </c>
      <c r="M86" s="12">
        <f>VLOOKUP(L86,'311'!K,2)</f>
        <v>1</v>
      </c>
      <c r="N86" s="12">
        <f>VLOOKUP(L86,'311'!L,2)</f>
        <v>1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23.4" x14ac:dyDescent="0.6">
      <c r="A87" s="10">
        <v>32</v>
      </c>
      <c r="B87" s="13" t="s">
        <v>64</v>
      </c>
      <c r="C87" s="10"/>
      <c r="D87" s="10"/>
      <c r="E87" s="10"/>
      <c r="F87" s="10"/>
      <c r="G87" s="10"/>
      <c r="H87" s="25">
        <f t="shared" si="2"/>
        <v>0</v>
      </c>
      <c r="I87" s="10"/>
      <c r="J87" s="10"/>
      <c r="K87" s="11">
        <f t="shared" si="3"/>
        <v>0</v>
      </c>
      <c r="L87" s="12">
        <f>VLOOKUP(K87,'311'!เกรด,2)</f>
        <v>0</v>
      </c>
      <c r="M87" s="12">
        <f>VLOOKUP(L87,'311'!K,2)</f>
        <v>1</v>
      </c>
      <c r="N87" s="12">
        <f>VLOOKUP(L87,'311'!L,2)</f>
        <v>1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23.4" x14ac:dyDescent="0.6">
      <c r="A88" s="10">
        <v>33</v>
      </c>
      <c r="B88" s="13" t="s">
        <v>65</v>
      </c>
      <c r="C88" s="10"/>
      <c r="D88" s="10"/>
      <c r="E88" s="10"/>
      <c r="F88" s="10"/>
      <c r="G88" s="10"/>
      <c r="H88" s="25">
        <f t="shared" si="2"/>
        <v>0</v>
      </c>
      <c r="I88" s="10"/>
      <c r="J88" s="10"/>
      <c r="K88" s="11">
        <f t="shared" si="3"/>
        <v>0</v>
      </c>
      <c r="L88" s="12">
        <f>VLOOKUP(K88,'311'!เกรด,2)</f>
        <v>0</v>
      </c>
      <c r="M88" s="12">
        <f>VLOOKUP(L88,'311'!K,2)</f>
        <v>1</v>
      </c>
      <c r="N88" s="12">
        <f>VLOOKUP(L88,'311'!L,2)</f>
        <v>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23.4" x14ac:dyDescent="0.6">
      <c r="A89" s="10">
        <v>34</v>
      </c>
      <c r="B89" s="13" t="s">
        <v>66</v>
      </c>
      <c r="C89" s="10"/>
      <c r="D89" s="10"/>
      <c r="E89" s="10"/>
      <c r="F89" s="10"/>
      <c r="G89" s="10"/>
      <c r="H89" s="25">
        <f t="shared" si="2"/>
        <v>0</v>
      </c>
      <c r="I89" s="10"/>
      <c r="J89" s="10"/>
      <c r="K89" s="11">
        <f t="shared" si="3"/>
        <v>0</v>
      </c>
      <c r="L89" s="12">
        <f>VLOOKUP(K89,'311'!เกรด,2)</f>
        <v>0</v>
      </c>
      <c r="M89" s="12">
        <f>VLOOKUP(L89,'311'!K,2)</f>
        <v>1</v>
      </c>
      <c r="N89" s="12">
        <f>VLOOKUP(L89,'311'!L,2)</f>
        <v>1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23.4" x14ac:dyDescent="0.6">
      <c r="A90" s="10">
        <v>35</v>
      </c>
      <c r="B90" s="13" t="s">
        <v>67</v>
      </c>
      <c r="C90" s="10"/>
      <c r="D90" s="10"/>
      <c r="E90" s="10"/>
      <c r="F90" s="10"/>
      <c r="G90" s="10"/>
      <c r="H90" s="25">
        <f t="shared" si="2"/>
        <v>0</v>
      </c>
      <c r="I90" s="10"/>
      <c r="J90" s="10"/>
      <c r="K90" s="11">
        <f t="shared" si="3"/>
        <v>0</v>
      </c>
      <c r="L90" s="12">
        <f>VLOOKUP(K90,'311'!เกรด,2)</f>
        <v>0</v>
      </c>
      <c r="M90" s="12">
        <f>VLOOKUP(L90,'311'!K,2)</f>
        <v>1</v>
      </c>
      <c r="N90" s="12">
        <f>VLOOKUP(L90,'311'!L,2)</f>
        <v>1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23.4" x14ac:dyDescent="0.6">
      <c r="A91" s="19">
        <v>36</v>
      </c>
      <c r="B91" s="20"/>
      <c r="C91" s="20"/>
      <c r="D91" s="20"/>
      <c r="E91" s="20"/>
      <c r="F91" s="20"/>
      <c r="G91" s="20"/>
      <c r="H91" s="25">
        <f t="shared" si="2"/>
        <v>0</v>
      </c>
      <c r="I91" s="20"/>
      <c r="J91" s="20"/>
      <c r="K91" s="11">
        <f t="shared" si="3"/>
        <v>0</v>
      </c>
      <c r="L91" s="12">
        <f>VLOOKUP(K91,'311'!เกรด,2)</f>
        <v>0</v>
      </c>
      <c r="M91" s="12">
        <f>VLOOKUP(L91,'311'!K,2)</f>
        <v>1</v>
      </c>
      <c r="N91" s="12">
        <f>VLOOKUP(L91,'311'!L,2)</f>
        <v>1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23.4" x14ac:dyDescent="0.6">
      <c r="A92" s="19">
        <v>37</v>
      </c>
      <c r="B92" s="20"/>
      <c r="C92" s="20"/>
      <c r="D92" s="20"/>
      <c r="E92" s="20"/>
      <c r="F92" s="20"/>
      <c r="G92" s="20"/>
      <c r="H92" s="25">
        <f t="shared" si="2"/>
        <v>0</v>
      </c>
      <c r="I92" s="20"/>
      <c r="J92" s="20"/>
      <c r="K92" s="11">
        <f t="shared" si="3"/>
        <v>0</v>
      </c>
      <c r="L92" s="12">
        <f>VLOOKUP(K92,'311'!เกรด,2)</f>
        <v>0</v>
      </c>
      <c r="M92" s="12">
        <f>VLOOKUP(L92,'311'!K,2)</f>
        <v>1</v>
      </c>
      <c r="N92" s="12">
        <f>VLOOKUP(L92,'311'!L,2)</f>
        <v>1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23.4" x14ac:dyDescent="0.6">
      <c r="A93" s="19">
        <v>38</v>
      </c>
      <c r="B93" s="20"/>
      <c r="C93" s="20"/>
      <c r="D93" s="20"/>
      <c r="E93" s="20"/>
      <c r="F93" s="20"/>
      <c r="G93" s="20"/>
      <c r="H93" s="25">
        <f t="shared" si="2"/>
        <v>0</v>
      </c>
      <c r="I93" s="20"/>
      <c r="J93" s="20"/>
      <c r="K93" s="11">
        <f t="shared" si="3"/>
        <v>0</v>
      </c>
      <c r="L93" s="12">
        <f>VLOOKUP(K93,'311'!เกรด,2)</f>
        <v>0</v>
      </c>
      <c r="M93" s="12">
        <f>VLOOKUP(L93,'311'!K,2)</f>
        <v>1</v>
      </c>
      <c r="N93" s="12">
        <f>VLOOKUP(L93,'311'!L,2)</f>
        <v>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23.4" x14ac:dyDescent="0.6">
      <c r="A94" s="19">
        <v>39</v>
      </c>
      <c r="B94" s="20"/>
      <c r="C94" s="20"/>
      <c r="D94" s="20"/>
      <c r="E94" s="20"/>
      <c r="F94" s="20"/>
      <c r="G94" s="20"/>
      <c r="H94" s="25">
        <f t="shared" si="2"/>
        <v>0</v>
      </c>
      <c r="I94" s="20"/>
      <c r="J94" s="20"/>
      <c r="K94" s="11">
        <f t="shared" si="3"/>
        <v>0</v>
      </c>
      <c r="L94" s="12">
        <f>VLOOKUP(K94,'311'!เกรด,2)</f>
        <v>0</v>
      </c>
      <c r="M94" s="12">
        <f>VLOOKUP(L94,'311'!K,2)</f>
        <v>1</v>
      </c>
      <c r="N94" s="12">
        <f>VLOOKUP(L94,'311'!L,2)</f>
        <v>1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23.4" x14ac:dyDescent="0.6">
      <c r="A95" s="19">
        <v>40</v>
      </c>
      <c r="B95" s="20"/>
      <c r="C95" s="20"/>
      <c r="D95" s="20"/>
      <c r="E95" s="20"/>
      <c r="F95" s="20"/>
      <c r="G95" s="20"/>
      <c r="H95" s="25">
        <f t="shared" si="2"/>
        <v>0</v>
      </c>
      <c r="I95" s="20"/>
      <c r="J95" s="20"/>
      <c r="K95" s="11">
        <f t="shared" si="3"/>
        <v>0</v>
      </c>
      <c r="L95" s="12">
        <f>VLOOKUP(K95,'311'!เกรด,2)</f>
        <v>0</v>
      </c>
      <c r="M95" s="12">
        <f>VLOOKUP(L95,'311'!K,2)</f>
        <v>1</v>
      </c>
      <c r="N95" s="12">
        <f>VLOOKUP(L95,'311'!L,2)</f>
        <v>1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</sheetData>
  <mergeCells count="40">
    <mergeCell ref="M53:M55"/>
    <mergeCell ref="N53:N55"/>
    <mergeCell ref="A50:L50"/>
    <mergeCell ref="A48:L48"/>
    <mergeCell ref="A49:L49"/>
    <mergeCell ref="G54:G55"/>
    <mergeCell ref="H53:H55"/>
    <mergeCell ref="C54:C55"/>
    <mergeCell ref="D54:D55"/>
    <mergeCell ref="M2:N3"/>
    <mergeCell ref="N5:N7"/>
    <mergeCell ref="M5:M7"/>
    <mergeCell ref="K5:K7"/>
    <mergeCell ref="M50:N51"/>
    <mergeCell ref="A4:L4"/>
    <mergeCell ref="A1:L1"/>
    <mergeCell ref="A2:L2"/>
    <mergeCell ref="A3:L3"/>
    <mergeCell ref="D6:D7"/>
    <mergeCell ref="E6:E7"/>
    <mergeCell ref="L5:L7"/>
    <mergeCell ref="C5:G5"/>
    <mergeCell ref="A5:A7"/>
    <mergeCell ref="C6:C7"/>
    <mergeCell ref="B5:B7"/>
    <mergeCell ref="J5:J7"/>
    <mergeCell ref="I53:I55"/>
    <mergeCell ref="J53:J55"/>
    <mergeCell ref="F6:F7"/>
    <mergeCell ref="G6:G7"/>
    <mergeCell ref="H5:H7"/>
    <mergeCell ref="I5:I7"/>
    <mergeCell ref="A51:L51"/>
    <mergeCell ref="F54:F55"/>
    <mergeCell ref="K53:K55"/>
    <mergeCell ref="C53:G53"/>
    <mergeCell ref="L53:L55"/>
    <mergeCell ref="A53:A55"/>
    <mergeCell ref="B53:B55"/>
    <mergeCell ref="E54:E55"/>
  </mergeCells>
  <conditionalFormatting sqref="L8:N47 L56:N95">
    <cfRule type="cellIs" dxfId="1" priority="1" operator="lessThan">
      <formula>1</formula>
    </cfRule>
  </conditionalFormatting>
  <hyperlinks>
    <hyperlink ref="M2" location="'หน้าหลัก'!A1" display="กลับสู่หน้าหลัก" xr:uid="{00000000-0004-0000-0600-000000000000}"/>
    <hyperlink ref="M50" location="'หน้าหลัก'!A1" display="กลับสู่หน้าหลัก" xr:uid="{00000000-0004-0000-0600-000001000000}"/>
  </hyperlink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AK95"/>
  <sheetViews>
    <sheetView workbookViewId="0">
      <selection sqref="A1:L1"/>
    </sheetView>
  </sheetViews>
  <sheetFormatPr defaultColWidth="14.44140625" defaultRowHeight="15.75" customHeight="1" x14ac:dyDescent="0.25"/>
  <cols>
    <col min="1" max="1" width="9.33203125" customWidth="1"/>
    <col min="2" max="2" width="30.5546875" customWidth="1"/>
    <col min="3" max="3" width="16.33203125" customWidth="1"/>
    <col min="4" max="4" width="16.6640625" customWidth="1"/>
    <col min="5" max="5" width="15.44140625" customWidth="1"/>
    <col min="6" max="6" width="16" customWidth="1"/>
    <col min="7" max="7" width="16.6640625" customWidth="1"/>
    <col min="8" max="8" width="13.33203125" customWidth="1"/>
    <col min="9" max="9" width="14.109375" customWidth="1"/>
    <col min="10" max="10" width="14.33203125" customWidth="1"/>
    <col min="11" max="11" width="14.5546875" customWidth="1"/>
    <col min="12" max="14" width="14.33203125" customWidth="1"/>
    <col min="15" max="16" width="14.44140625" hidden="1"/>
  </cols>
  <sheetData>
    <row r="1" spans="1:37" ht="50.25" customHeight="1" x14ac:dyDescent="0.3">
      <c r="A1" s="43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3"/>
      <c r="N1" s="3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7" ht="23.4" x14ac:dyDescent="0.3">
      <c r="A2" s="43" t="s">
        <v>72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44" t="s">
        <v>6</v>
      </c>
      <c r="N2" s="27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7" ht="23.4" x14ac:dyDescent="0.3">
      <c r="A3" s="43" t="s">
        <v>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7" ht="23.4" x14ac:dyDescent="0.3">
      <c r="A4" s="43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3"/>
      <c r="N4" s="3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7" ht="23.4" x14ac:dyDescent="0.6">
      <c r="A5" s="45" t="s">
        <v>11</v>
      </c>
      <c r="B5" s="47" t="s">
        <v>13</v>
      </c>
      <c r="C5" s="48" t="s">
        <v>15</v>
      </c>
      <c r="D5" s="49"/>
      <c r="E5" s="49"/>
      <c r="F5" s="49"/>
      <c r="G5" s="50"/>
      <c r="H5" s="51" t="s">
        <v>17</v>
      </c>
      <c r="I5" s="52" t="s">
        <v>19</v>
      </c>
      <c r="J5" s="53" t="s">
        <v>20</v>
      </c>
      <c r="K5" s="54" t="s">
        <v>21</v>
      </c>
      <c r="L5" s="55" t="s">
        <v>22</v>
      </c>
      <c r="M5" s="56" t="s">
        <v>23</v>
      </c>
      <c r="N5" s="58" t="s">
        <v>24</v>
      </c>
      <c r="O5" s="5" t="s">
        <v>25</v>
      </c>
      <c r="P5" s="5" t="s">
        <v>26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7" ht="20.399999999999999" x14ac:dyDescent="0.55000000000000004">
      <c r="A6" s="46"/>
      <c r="B6" s="46"/>
      <c r="C6" s="41" t="s">
        <v>27</v>
      </c>
      <c r="D6" s="41" t="s">
        <v>28</v>
      </c>
      <c r="E6" s="41" t="s">
        <v>29</v>
      </c>
      <c r="F6" s="41" t="s">
        <v>30</v>
      </c>
      <c r="G6" s="41" t="s">
        <v>31</v>
      </c>
      <c r="H6" s="46"/>
      <c r="I6" s="46"/>
      <c r="J6" s="46"/>
      <c r="K6" s="46"/>
      <c r="L6" s="46"/>
      <c r="M6" s="46"/>
      <c r="N6" s="46"/>
      <c r="O6" s="6">
        <v>0</v>
      </c>
      <c r="P6" s="6">
        <v>0</v>
      </c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</row>
    <row r="7" spans="1:37" ht="20.399999999999999" x14ac:dyDescent="0.55000000000000004">
      <c r="A7" s="42"/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6">
        <v>50</v>
      </c>
      <c r="P7" s="6">
        <v>1</v>
      </c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</row>
    <row r="8" spans="1:37" ht="23.4" x14ac:dyDescent="0.6">
      <c r="A8" s="7">
        <v>1</v>
      </c>
      <c r="B8" s="9" t="s">
        <v>33</v>
      </c>
      <c r="C8" s="10"/>
      <c r="D8" s="7"/>
      <c r="E8" s="7"/>
      <c r="F8" s="7"/>
      <c r="G8" s="7"/>
      <c r="H8" s="11">
        <f t="shared" ref="H8:H47" si="0">SUM(C8,D8,E8,F8,G8)</f>
        <v>0</v>
      </c>
      <c r="I8" s="7"/>
      <c r="J8" s="7"/>
      <c r="K8" s="11">
        <f>SUM(H8,I8,J8)</f>
        <v>0</v>
      </c>
      <c r="L8" s="12">
        <f>VLOOKUP(K8,'313'!เกรด,2)</f>
        <v>0</v>
      </c>
      <c r="M8" s="12">
        <f>VLOOKUP(L8,'313'!K,2)</f>
        <v>1</v>
      </c>
      <c r="N8" s="12">
        <f>VLOOKUP(L8,'313'!L,2)</f>
        <v>1</v>
      </c>
      <c r="O8" s="6">
        <v>55</v>
      </c>
      <c r="P8" s="6">
        <v>1.5</v>
      </c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</row>
    <row r="9" spans="1:37" ht="23.4" x14ac:dyDescent="0.6">
      <c r="A9" s="10">
        <v>2</v>
      </c>
      <c r="B9" s="13" t="s">
        <v>34</v>
      </c>
      <c r="C9" s="10"/>
      <c r="D9" s="10"/>
      <c r="E9" s="10"/>
      <c r="F9" s="10"/>
      <c r="G9" s="10"/>
      <c r="H9" s="11">
        <f t="shared" si="0"/>
        <v>0</v>
      </c>
      <c r="I9" s="10"/>
      <c r="J9" s="10"/>
      <c r="K9" s="11">
        <f t="shared" ref="K9:K47" si="1">SUM(H9:J9)</f>
        <v>0</v>
      </c>
      <c r="L9" s="12">
        <f>VLOOKUP(K9,'313'!เกรด,2)</f>
        <v>0</v>
      </c>
      <c r="M9" s="12">
        <f>VLOOKUP(L9,'313'!K,2)</f>
        <v>1</v>
      </c>
      <c r="N9" s="12">
        <f>VLOOKUP(L9,'313'!L,2)</f>
        <v>1</v>
      </c>
      <c r="O9" s="6">
        <v>60</v>
      </c>
      <c r="P9" s="6">
        <v>2</v>
      </c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</row>
    <row r="10" spans="1:37" ht="23.4" x14ac:dyDescent="0.6">
      <c r="A10" s="10">
        <v>3</v>
      </c>
      <c r="B10" s="13" t="s">
        <v>35</v>
      </c>
      <c r="C10" s="10"/>
      <c r="D10" s="10"/>
      <c r="E10" s="10"/>
      <c r="F10" s="10"/>
      <c r="G10" s="10"/>
      <c r="H10" s="11">
        <f t="shared" si="0"/>
        <v>0</v>
      </c>
      <c r="I10" s="10"/>
      <c r="J10" s="10"/>
      <c r="K10" s="11">
        <f t="shared" si="1"/>
        <v>0</v>
      </c>
      <c r="L10" s="12">
        <f>VLOOKUP(K10,'313'!เกรด,2)</f>
        <v>0</v>
      </c>
      <c r="M10" s="12">
        <f>VLOOKUP(L10,'313'!K,2)</f>
        <v>1</v>
      </c>
      <c r="N10" s="12">
        <f>VLOOKUP(L10,'313'!L,2)</f>
        <v>1</v>
      </c>
      <c r="O10" s="6">
        <v>65</v>
      </c>
      <c r="P10" s="6">
        <v>2.5</v>
      </c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</row>
    <row r="11" spans="1:37" ht="23.4" x14ac:dyDescent="0.6">
      <c r="A11" s="10">
        <v>4</v>
      </c>
      <c r="B11" s="13" t="s">
        <v>36</v>
      </c>
      <c r="C11" s="10"/>
      <c r="D11" s="10"/>
      <c r="E11" s="10"/>
      <c r="F11" s="10"/>
      <c r="G11" s="10"/>
      <c r="H11" s="11">
        <f t="shared" si="0"/>
        <v>0</v>
      </c>
      <c r="I11" s="10"/>
      <c r="J11" s="10"/>
      <c r="K11" s="11">
        <f t="shared" si="1"/>
        <v>0</v>
      </c>
      <c r="L11" s="12">
        <f>VLOOKUP(K11,'313'!เกรด,2)</f>
        <v>0</v>
      </c>
      <c r="M11" s="12">
        <f>VLOOKUP(L11,'313'!K,2)</f>
        <v>1</v>
      </c>
      <c r="N11" s="12">
        <f>VLOOKUP(L11,'313'!L,2)</f>
        <v>1</v>
      </c>
      <c r="O11" s="6">
        <v>70</v>
      </c>
      <c r="P11" s="6">
        <v>3</v>
      </c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</row>
    <row r="12" spans="1:37" ht="23.4" x14ac:dyDescent="0.6">
      <c r="A12" s="10">
        <v>5</v>
      </c>
      <c r="B12" s="13" t="s">
        <v>37</v>
      </c>
      <c r="C12" s="10"/>
      <c r="D12" s="10"/>
      <c r="E12" s="10"/>
      <c r="F12" s="10"/>
      <c r="G12" s="10"/>
      <c r="H12" s="11">
        <f t="shared" si="0"/>
        <v>0</v>
      </c>
      <c r="I12" s="10"/>
      <c r="J12" s="10"/>
      <c r="K12" s="11">
        <f t="shared" si="1"/>
        <v>0</v>
      </c>
      <c r="L12" s="12">
        <f>VLOOKUP(K12,'313'!เกรด,2)</f>
        <v>0</v>
      </c>
      <c r="M12" s="12">
        <f>VLOOKUP(L12,'313'!K,2)</f>
        <v>1</v>
      </c>
      <c r="N12" s="12">
        <f>VLOOKUP(L12,'313'!L,2)</f>
        <v>1</v>
      </c>
      <c r="O12" s="6">
        <v>75</v>
      </c>
      <c r="P12" s="6">
        <v>3.5</v>
      </c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</row>
    <row r="13" spans="1:37" ht="23.4" x14ac:dyDescent="0.6">
      <c r="A13" s="10">
        <v>6</v>
      </c>
      <c r="B13" s="13" t="s">
        <v>38</v>
      </c>
      <c r="C13" s="10"/>
      <c r="D13" s="7"/>
      <c r="E13" s="7"/>
      <c r="F13" s="7"/>
      <c r="G13" s="7"/>
      <c r="H13" s="11">
        <f t="shared" si="0"/>
        <v>0</v>
      </c>
      <c r="I13" s="10"/>
      <c r="J13" s="10"/>
      <c r="K13" s="11">
        <f t="shared" si="1"/>
        <v>0</v>
      </c>
      <c r="L13" s="12">
        <f>VLOOKUP(K13,'313'!เกรด,2)</f>
        <v>0</v>
      </c>
      <c r="M13" s="12">
        <f>VLOOKUP(L13,'313'!K,2)</f>
        <v>1</v>
      </c>
      <c r="N13" s="12">
        <f>VLOOKUP(L13,'313'!L,2)</f>
        <v>1</v>
      </c>
      <c r="O13" s="6">
        <v>80</v>
      </c>
      <c r="P13" s="6">
        <v>4</v>
      </c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</row>
    <row r="14" spans="1:37" ht="23.4" x14ac:dyDescent="0.6">
      <c r="A14" s="10">
        <v>7</v>
      </c>
      <c r="B14" s="13" t="s">
        <v>39</v>
      </c>
      <c r="C14" s="10"/>
      <c r="D14" s="10"/>
      <c r="E14" s="10"/>
      <c r="F14" s="10"/>
      <c r="G14" s="10"/>
      <c r="H14" s="11">
        <f t="shared" si="0"/>
        <v>0</v>
      </c>
      <c r="I14" s="10"/>
      <c r="J14" s="10"/>
      <c r="K14" s="11">
        <f t="shared" si="1"/>
        <v>0</v>
      </c>
      <c r="L14" s="12">
        <f>VLOOKUP(K14,'313'!เกรด,2)</f>
        <v>0</v>
      </c>
      <c r="M14" s="12">
        <f>VLOOKUP(L14,'313'!K,2)</f>
        <v>1</v>
      </c>
      <c r="N14" s="12">
        <f>VLOOKUP(L14,'313'!L,2)</f>
        <v>1</v>
      </c>
      <c r="O14" s="15" t="s">
        <v>26</v>
      </c>
      <c r="P14" s="15" t="s">
        <v>23</v>
      </c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  <row r="15" spans="1:37" ht="23.4" x14ac:dyDescent="0.6">
      <c r="A15" s="10">
        <v>8</v>
      </c>
      <c r="B15" s="13" t="s">
        <v>40</v>
      </c>
      <c r="C15" s="10"/>
      <c r="D15" s="10"/>
      <c r="E15" s="10"/>
      <c r="F15" s="10"/>
      <c r="G15" s="10"/>
      <c r="H15" s="11">
        <f t="shared" si="0"/>
        <v>0</v>
      </c>
      <c r="I15" s="10"/>
      <c r="J15" s="10"/>
      <c r="K15" s="11">
        <f t="shared" si="1"/>
        <v>0</v>
      </c>
      <c r="L15" s="12">
        <f>VLOOKUP(K15,'313'!เกรด,2)</f>
        <v>0</v>
      </c>
      <c r="M15" s="12">
        <f>VLOOKUP(L15,'313'!K,2)</f>
        <v>1</v>
      </c>
      <c r="N15" s="12">
        <f>VLOOKUP(L15,'313'!L,2)</f>
        <v>1</v>
      </c>
      <c r="O15" s="6">
        <v>0</v>
      </c>
      <c r="P15" s="6">
        <v>1</v>
      </c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</row>
    <row r="16" spans="1:37" ht="23.4" x14ac:dyDescent="0.6">
      <c r="A16" s="10">
        <v>9</v>
      </c>
      <c r="B16" s="13" t="s">
        <v>41</v>
      </c>
      <c r="C16" s="10"/>
      <c r="D16" s="10"/>
      <c r="E16" s="10"/>
      <c r="F16" s="10"/>
      <c r="G16" s="10"/>
      <c r="H16" s="11">
        <f t="shared" si="0"/>
        <v>0</v>
      </c>
      <c r="I16" s="10"/>
      <c r="J16" s="10"/>
      <c r="K16" s="11">
        <f t="shared" si="1"/>
        <v>0</v>
      </c>
      <c r="L16" s="12">
        <f>VLOOKUP(K16,'313'!เกรด,2)</f>
        <v>0</v>
      </c>
      <c r="M16" s="12">
        <f>VLOOKUP(L16,'313'!K,2)</f>
        <v>1</v>
      </c>
      <c r="N16" s="12">
        <f>VLOOKUP(L16,'313'!L,2)</f>
        <v>1</v>
      </c>
      <c r="O16" s="6">
        <v>2</v>
      </c>
      <c r="P16" s="6">
        <v>2</v>
      </c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</row>
    <row r="17" spans="1:37" ht="23.4" x14ac:dyDescent="0.6">
      <c r="A17" s="10">
        <v>10</v>
      </c>
      <c r="B17" s="13" t="s">
        <v>42</v>
      </c>
      <c r="C17" s="10"/>
      <c r="D17" s="10"/>
      <c r="E17" s="10"/>
      <c r="F17" s="10"/>
      <c r="G17" s="10"/>
      <c r="H17" s="11">
        <f t="shared" si="0"/>
        <v>0</v>
      </c>
      <c r="I17" s="10"/>
      <c r="J17" s="10"/>
      <c r="K17" s="11">
        <f t="shared" si="1"/>
        <v>0</v>
      </c>
      <c r="L17" s="12">
        <f>VLOOKUP(K17,'313'!เกรด,2)</f>
        <v>0</v>
      </c>
      <c r="M17" s="12">
        <f>VLOOKUP(L17,'313'!K,2)</f>
        <v>1</v>
      </c>
      <c r="N17" s="12">
        <f>VLOOKUP(L17,'313'!L,2)</f>
        <v>1</v>
      </c>
      <c r="O17" s="6">
        <v>3</v>
      </c>
      <c r="P17" s="6">
        <v>3</v>
      </c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</row>
    <row r="18" spans="1:37" ht="23.4" x14ac:dyDescent="0.6">
      <c r="A18" s="10">
        <v>11</v>
      </c>
      <c r="B18" s="13" t="s">
        <v>43</v>
      </c>
      <c r="C18" s="10"/>
      <c r="D18" s="10"/>
      <c r="E18" s="10"/>
      <c r="F18" s="10"/>
      <c r="G18" s="10"/>
      <c r="H18" s="11">
        <f t="shared" si="0"/>
        <v>0</v>
      </c>
      <c r="I18" s="10"/>
      <c r="J18" s="10"/>
      <c r="K18" s="11">
        <f t="shared" si="1"/>
        <v>0</v>
      </c>
      <c r="L18" s="12">
        <f>VLOOKUP(K18,'313'!เกรด,2)</f>
        <v>0</v>
      </c>
      <c r="M18" s="12">
        <f>VLOOKUP(L18,'313'!K,2)</f>
        <v>1</v>
      </c>
      <c r="N18" s="12">
        <f>VLOOKUP(L18,'313'!L,2)</f>
        <v>1</v>
      </c>
      <c r="O18" s="16" t="s">
        <v>26</v>
      </c>
      <c r="P18" s="17" t="s">
        <v>24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</row>
    <row r="19" spans="1:37" ht="23.4" x14ac:dyDescent="0.6">
      <c r="A19" s="10">
        <v>12</v>
      </c>
      <c r="B19" s="13" t="s">
        <v>44</v>
      </c>
      <c r="C19" s="10"/>
      <c r="D19" s="10"/>
      <c r="E19" s="10"/>
      <c r="F19" s="10"/>
      <c r="G19" s="10"/>
      <c r="H19" s="11">
        <f t="shared" si="0"/>
        <v>0</v>
      </c>
      <c r="I19" s="10"/>
      <c r="J19" s="10"/>
      <c r="K19" s="11">
        <f t="shared" si="1"/>
        <v>0</v>
      </c>
      <c r="L19" s="12">
        <f>VLOOKUP(K19,'313'!เกรด,2)</f>
        <v>0</v>
      </c>
      <c r="M19" s="12">
        <f>VLOOKUP(L19,'313'!K,2)</f>
        <v>1</v>
      </c>
      <c r="N19" s="12">
        <f>VLOOKUP(L19,'313'!L,2)</f>
        <v>1</v>
      </c>
      <c r="O19" s="18">
        <v>0</v>
      </c>
      <c r="P19" s="18">
        <v>1</v>
      </c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</row>
    <row r="20" spans="1:37" ht="23.4" x14ac:dyDescent="0.6">
      <c r="A20" s="10">
        <v>13</v>
      </c>
      <c r="B20" s="13" t="s">
        <v>45</v>
      </c>
      <c r="C20" s="10"/>
      <c r="D20" s="10"/>
      <c r="E20" s="10"/>
      <c r="F20" s="10"/>
      <c r="G20" s="10"/>
      <c r="H20" s="11">
        <f t="shared" si="0"/>
        <v>0</v>
      </c>
      <c r="I20" s="10"/>
      <c r="J20" s="10"/>
      <c r="K20" s="11">
        <f t="shared" si="1"/>
        <v>0</v>
      </c>
      <c r="L20" s="12">
        <f>VLOOKUP(K20,'313'!เกรด,2)</f>
        <v>0</v>
      </c>
      <c r="M20" s="12">
        <f>VLOOKUP(L20,'313'!K,2)</f>
        <v>1</v>
      </c>
      <c r="N20" s="12">
        <f>VLOOKUP(L20,'313'!L,2)</f>
        <v>1</v>
      </c>
      <c r="O20" s="18">
        <v>2</v>
      </c>
      <c r="P20" s="18">
        <v>2</v>
      </c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</row>
    <row r="21" spans="1:37" ht="23.4" x14ac:dyDescent="0.6">
      <c r="A21" s="10">
        <v>14</v>
      </c>
      <c r="B21" s="13" t="s">
        <v>46</v>
      </c>
      <c r="C21" s="10"/>
      <c r="D21" s="10"/>
      <c r="E21" s="10"/>
      <c r="F21" s="10"/>
      <c r="G21" s="10"/>
      <c r="H21" s="11">
        <f t="shared" si="0"/>
        <v>0</v>
      </c>
      <c r="I21" s="10"/>
      <c r="J21" s="10"/>
      <c r="K21" s="11">
        <f t="shared" si="1"/>
        <v>0</v>
      </c>
      <c r="L21" s="12">
        <f>VLOOKUP(K21,'313'!เกรด,2)</f>
        <v>0</v>
      </c>
      <c r="M21" s="12">
        <f>VLOOKUP(L21,'313'!K,2)</f>
        <v>1</v>
      </c>
      <c r="N21" s="12">
        <f>VLOOKUP(L21,'313'!L,2)</f>
        <v>1</v>
      </c>
      <c r="O21" s="18">
        <v>3</v>
      </c>
      <c r="P21" s="18">
        <v>3</v>
      </c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</row>
    <row r="22" spans="1:37" ht="23.4" x14ac:dyDescent="0.6">
      <c r="A22" s="10">
        <v>15</v>
      </c>
      <c r="B22" s="13" t="s">
        <v>47</v>
      </c>
      <c r="C22" s="10"/>
      <c r="D22" s="10"/>
      <c r="E22" s="10"/>
      <c r="F22" s="10"/>
      <c r="G22" s="10"/>
      <c r="H22" s="11">
        <f t="shared" si="0"/>
        <v>0</v>
      </c>
      <c r="I22" s="10"/>
      <c r="J22" s="10"/>
      <c r="K22" s="11">
        <f t="shared" si="1"/>
        <v>0</v>
      </c>
      <c r="L22" s="12">
        <f>VLOOKUP(K22,'313'!เกรด,2)</f>
        <v>0</v>
      </c>
      <c r="M22" s="12">
        <f>VLOOKUP(L22,'313'!K,2)</f>
        <v>1</v>
      </c>
      <c r="N22" s="12">
        <f>VLOOKUP(L22,'313'!L,2)</f>
        <v>1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</row>
    <row r="23" spans="1:37" ht="23.4" x14ac:dyDescent="0.6">
      <c r="A23" s="10">
        <v>16</v>
      </c>
      <c r="B23" s="13" t="s">
        <v>48</v>
      </c>
      <c r="C23" s="10"/>
      <c r="D23" s="10"/>
      <c r="E23" s="10"/>
      <c r="F23" s="10"/>
      <c r="G23" s="10"/>
      <c r="H23" s="11">
        <f t="shared" si="0"/>
        <v>0</v>
      </c>
      <c r="I23" s="10"/>
      <c r="J23" s="10"/>
      <c r="K23" s="11">
        <f t="shared" si="1"/>
        <v>0</v>
      </c>
      <c r="L23" s="12">
        <f>VLOOKUP(K23,'313'!เกรด,2)</f>
        <v>0</v>
      </c>
      <c r="M23" s="12">
        <f>VLOOKUP(L23,'313'!K,2)</f>
        <v>1</v>
      </c>
      <c r="N23" s="12">
        <f>VLOOKUP(L23,'313'!L,2)</f>
        <v>1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</row>
    <row r="24" spans="1:37" ht="23.4" x14ac:dyDescent="0.6">
      <c r="A24" s="10">
        <v>17</v>
      </c>
      <c r="B24" s="13" t="s">
        <v>49</v>
      </c>
      <c r="C24" s="10"/>
      <c r="D24" s="10"/>
      <c r="E24" s="10"/>
      <c r="F24" s="10"/>
      <c r="G24" s="10"/>
      <c r="H24" s="11">
        <f t="shared" si="0"/>
        <v>0</v>
      </c>
      <c r="I24" s="10"/>
      <c r="J24" s="10"/>
      <c r="K24" s="11">
        <f t="shared" si="1"/>
        <v>0</v>
      </c>
      <c r="L24" s="12">
        <f>VLOOKUP(K24,'313'!เกรด,2)</f>
        <v>0</v>
      </c>
      <c r="M24" s="12">
        <f>VLOOKUP(L24,'313'!K,2)</f>
        <v>1</v>
      </c>
      <c r="N24" s="12">
        <f>VLOOKUP(L24,'313'!L,2)</f>
        <v>1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</row>
    <row r="25" spans="1:37" ht="23.4" x14ac:dyDescent="0.6">
      <c r="A25" s="10">
        <v>18</v>
      </c>
      <c r="B25" s="13" t="s">
        <v>50</v>
      </c>
      <c r="C25" s="10"/>
      <c r="D25" s="10"/>
      <c r="E25" s="10"/>
      <c r="F25" s="10"/>
      <c r="G25" s="10"/>
      <c r="H25" s="11">
        <f t="shared" si="0"/>
        <v>0</v>
      </c>
      <c r="I25" s="10"/>
      <c r="J25" s="10"/>
      <c r="K25" s="11">
        <f t="shared" si="1"/>
        <v>0</v>
      </c>
      <c r="L25" s="12">
        <f>VLOOKUP(K25,'313'!เกรด,2)</f>
        <v>0</v>
      </c>
      <c r="M25" s="12">
        <f>VLOOKUP(L25,'313'!K,2)</f>
        <v>1</v>
      </c>
      <c r="N25" s="12">
        <f>VLOOKUP(L25,'313'!L,2)</f>
        <v>1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</row>
    <row r="26" spans="1:37" ht="23.4" x14ac:dyDescent="0.6">
      <c r="A26" s="10">
        <v>19</v>
      </c>
      <c r="B26" s="13" t="s">
        <v>51</v>
      </c>
      <c r="C26" s="10"/>
      <c r="D26" s="10"/>
      <c r="E26" s="10"/>
      <c r="F26" s="10"/>
      <c r="G26" s="10"/>
      <c r="H26" s="11">
        <f t="shared" si="0"/>
        <v>0</v>
      </c>
      <c r="I26" s="10"/>
      <c r="J26" s="10"/>
      <c r="K26" s="11">
        <f t="shared" si="1"/>
        <v>0</v>
      </c>
      <c r="L26" s="12">
        <f>VLOOKUP(K26,'313'!เกรด,2)</f>
        <v>0</v>
      </c>
      <c r="M26" s="12">
        <f>VLOOKUP(L26,'313'!K,2)</f>
        <v>1</v>
      </c>
      <c r="N26" s="12">
        <f>VLOOKUP(L26,'313'!L,2)</f>
        <v>1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</row>
    <row r="27" spans="1:37" ht="23.4" x14ac:dyDescent="0.6">
      <c r="A27" s="10">
        <v>20</v>
      </c>
      <c r="B27" s="13" t="s">
        <v>52</v>
      </c>
      <c r="C27" s="10"/>
      <c r="D27" s="10"/>
      <c r="E27" s="10"/>
      <c r="F27" s="10"/>
      <c r="G27" s="10"/>
      <c r="H27" s="11">
        <f t="shared" si="0"/>
        <v>0</v>
      </c>
      <c r="I27" s="10"/>
      <c r="J27" s="10"/>
      <c r="K27" s="11">
        <f t="shared" si="1"/>
        <v>0</v>
      </c>
      <c r="L27" s="12">
        <f>VLOOKUP(K27,'313'!เกรด,2)</f>
        <v>0</v>
      </c>
      <c r="M27" s="12">
        <f>VLOOKUP(L27,'313'!K,2)</f>
        <v>1</v>
      </c>
      <c r="N27" s="12">
        <f>VLOOKUP(L27,'313'!L,2)</f>
        <v>1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</row>
    <row r="28" spans="1:37" ht="23.4" x14ac:dyDescent="0.6">
      <c r="A28" s="10">
        <v>21</v>
      </c>
      <c r="B28" s="13" t="s">
        <v>53</v>
      </c>
      <c r="C28" s="10"/>
      <c r="D28" s="10"/>
      <c r="E28" s="10"/>
      <c r="F28" s="10"/>
      <c r="G28" s="10"/>
      <c r="H28" s="11">
        <f t="shared" si="0"/>
        <v>0</v>
      </c>
      <c r="I28" s="10"/>
      <c r="J28" s="10"/>
      <c r="K28" s="11">
        <f t="shared" si="1"/>
        <v>0</v>
      </c>
      <c r="L28" s="12">
        <f>VLOOKUP(K28,'313'!เกรด,2)</f>
        <v>0</v>
      </c>
      <c r="M28" s="12">
        <f>VLOOKUP(L28,'313'!K,2)</f>
        <v>1</v>
      </c>
      <c r="N28" s="12">
        <f>VLOOKUP(L28,'313'!L,2)</f>
        <v>1</v>
      </c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</row>
    <row r="29" spans="1:37" ht="23.4" x14ac:dyDescent="0.6">
      <c r="A29" s="10">
        <v>22</v>
      </c>
      <c r="B29" s="13" t="s">
        <v>54</v>
      </c>
      <c r="C29" s="10"/>
      <c r="D29" s="10"/>
      <c r="E29" s="10"/>
      <c r="F29" s="10"/>
      <c r="G29" s="10"/>
      <c r="H29" s="11">
        <f t="shared" si="0"/>
        <v>0</v>
      </c>
      <c r="I29" s="10"/>
      <c r="J29" s="10"/>
      <c r="K29" s="11">
        <f t="shared" si="1"/>
        <v>0</v>
      </c>
      <c r="L29" s="12">
        <f>VLOOKUP(K29,'313'!เกรด,2)</f>
        <v>0</v>
      </c>
      <c r="M29" s="12">
        <f>VLOOKUP(L29,'313'!K,2)</f>
        <v>1</v>
      </c>
      <c r="N29" s="12">
        <f>VLOOKUP(L29,'313'!L,2)</f>
        <v>1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</row>
    <row r="30" spans="1:37" ht="23.4" x14ac:dyDescent="0.6">
      <c r="A30" s="10">
        <v>23</v>
      </c>
      <c r="B30" s="13" t="s">
        <v>55</v>
      </c>
      <c r="C30" s="10"/>
      <c r="D30" s="10"/>
      <c r="E30" s="10"/>
      <c r="F30" s="10"/>
      <c r="G30" s="10"/>
      <c r="H30" s="11">
        <f t="shared" si="0"/>
        <v>0</v>
      </c>
      <c r="I30" s="10"/>
      <c r="J30" s="10"/>
      <c r="K30" s="11">
        <f t="shared" si="1"/>
        <v>0</v>
      </c>
      <c r="L30" s="12">
        <f>VLOOKUP(K30,'313'!เกรด,2)</f>
        <v>0</v>
      </c>
      <c r="M30" s="12">
        <f>VLOOKUP(L30,'313'!K,2)</f>
        <v>1</v>
      </c>
      <c r="N30" s="12">
        <f>VLOOKUP(L30,'313'!L,2)</f>
        <v>1</v>
      </c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</row>
    <row r="31" spans="1:37" ht="23.4" x14ac:dyDescent="0.6">
      <c r="A31" s="10">
        <v>24</v>
      </c>
      <c r="B31" s="13" t="s">
        <v>56</v>
      </c>
      <c r="C31" s="10"/>
      <c r="D31" s="10"/>
      <c r="E31" s="10"/>
      <c r="F31" s="10"/>
      <c r="G31" s="10"/>
      <c r="H31" s="11">
        <f t="shared" si="0"/>
        <v>0</v>
      </c>
      <c r="I31" s="10"/>
      <c r="J31" s="10"/>
      <c r="K31" s="11">
        <f t="shared" si="1"/>
        <v>0</v>
      </c>
      <c r="L31" s="12">
        <f>VLOOKUP(K31,'313'!เกรด,2)</f>
        <v>0</v>
      </c>
      <c r="M31" s="12">
        <f>VLOOKUP(L31,'313'!K,2)</f>
        <v>1</v>
      </c>
      <c r="N31" s="12">
        <f>VLOOKUP(L31,'313'!L,2)</f>
        <v>1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</row>
    <row r="32" spans="1:37" ht="23.4" x14ac:dyDescent="0.6">
      <c r="A32" s="10">
        <v>25</v>
      </c>
      <c r="B32" s="13" t="s">
        <v>57</v>
      </c>
      <c r="C32" s="10"/>
      <c r="D32" s="10"/>
      <c r="E32" s="10"/>
      <c r="F32" s="10"/>
      <c r="G32" s="10"/>
      <c r="H32" s="11">
        <f t="shared" si="0"/>
        <v>0</v>
      </c>
      <c r="I32" s="10"/>
      <c r="J32" s="10"/>
      <c r="K32" s="11">
        <f t="shared" si="1"/>
        <v>0</v>
      </c>
      <c r="L32" s="12">
        <f>VLOOKUP(K32,'313'!เกรด,2)</f>
        <v>0</v>
      </c>
      <c r="M32" s="12">
        <f>VLOOKUP(L32,'313'!K,2)</f>
        <v>1</v>
      </c>
      <c r="N32" s="12">
        <f>VLOOKUP(L32,'313'!L,2)</f>
        <v>1</v>
      </c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</row>
    <row r="33" spans="1:37" ht="23.4" x14ac:dyDescent="0.6">
      <c r="A33" s="10">
        <v>26</v>
      </c>
      <c r="B33" s="13" t="s">
        <v>58</v>
      </c>
      <c r="C33" s="10"/>
      <c r="D33" s="10"/>
      <c r="E33" s="10"/>
      <c r="F33" s="10"/>
      <c r="G33" s="10"/>
      <c r="H33" s="11">
        <f t="shared" si="0"/>
        <v>0</v>
      </c>
      <c r="I33" s="10"/>
      <c r="J33" s="10"/>
      <c r="K33" s="11">
        <f t="shared" si="1"/>
        <v>0</v>
      </c>
      <c r="L33" s="12">
        <f>VLOOKUP(K33,'313'!เกรด,2)</f>
        <v>0</v>
      </c>
      <c r="M33" s="12">
        <f>VLOOKUP(L33,'313'!K,2)</f>
        <v>1</v>
      </c>
      <c r="N33" s="12">
        <f>VLOOKUP(L33,'313'!L,2)</f>
        <v>1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</row>
    <row r="34" spans="1:37" ht="23.4" x14ac:dyDescent="0.6">
      <c r="A34" s="10">
        <v>27</v>
      </c>
      <c r="B34" s="13" t="s">
        <v>59</v>
      </c>
      <c r="C34" s="10"/>
      <c r="D34" s="10"/>
      <c r="E34" s="10"/>
      <c r="F34" s="10"/>
      <c r="G34" s="10"/>
      <c r="H34" s="11">
        <f t="shared" si="0"/>
        <v>0</v>
      </c>
      <c r="I34" s="10"/>
      <c r="J34" s="10"/>
      <c r="K34" s="11">
        <f t="shared" si="1"/>
        <v>0</v>
      </c>
      <c r="L34" s="12">
        <f>VLOOKUP(K34,'313'!เกรด,2)</f>
        <v>0</v>
      </c>
      <c r="M34" s="12">
        <f>VLOOKUP(L34,'313'!K,2)</f>
        <v>1</v>
      </c>
      <c r="N34" s="12">
        <f>VLOOKUP(L34,'313'!L,2)</f>
        <v>1</v>
      </c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</row>
    <row r="35" spans="1:37" ht="23.4" x14ac:dyDescent="0.6">
      <c r="A35" s="10">
        <v>28</v>
      </c>
      <c r="B35" s="13" t="s">
        <v>60</v>
      </c>
      <c r="C35" s="10"/>
      <c r="D35" s="10"/>
      <c r="E35" s="10"/>
      <c r="F35" s="10"/>
      <c r="G35" s="10"/>
      <c r="H35" s="11">
        <f t="shared" si="0"/>
        <v>0</v>
      </c>
      <c r="I35" s="10"/>
      <c r="J35" s="10"/>
      <c r="K35" s="11">
        <f t="shared" si="1"/>
        <v>0</v>
      </c>
      <c r="L35" s="12">
        <f>VLOOKUP(K35,'313'!เกรด,2)</f>
        <v>0</v>
      </c>
      <c r="M35" s="12">
        <f>VLOOKUP(L35,'313'!K,2)</f>
        <v>1</v>
      </c>
      <c r="N35" s="12">
        <f>VLOOKUP(L35,'313'!L,2)</f>
        <v>1</v>
      </c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</row>
    <row r="36" spans="1:37" ht="23.4" x14ac:dyDescent="0.6">
      <c r="A36" s="10">
        <v>29</v>
      </c>
      <c r="B36" s="13" t="s">
        <v>61</v>
      </c>
      <c r="C36" s="10"/>
      <c r="D36" s="10"/>
      <c r="E36" s="10"/>
      <c r="F36" s="10"/>
      <c r="G36" s="10"/>
      <c r="H36" s="11">
        <f t="shared" si="0"/>
        <v>0</v>
      </c>
      <c r="I36" s="10"/>
      <c r="J36" s="10"/>
      <c r="K36" s="11">
        <f t="shared" si="1"/>
        <v>0</v>
      </c>
      <c r="L36" s="12">
        <f>VLOOKUP(K36,'313'!เกรด,2)</f>
        <v>0</v>
      </c>
      <c r="M36" s="12">
        <f>VLOOKUP(L36,'313'!K,2)</f>
        <v>1</v>
      </c>
      <c r="N36" s="12">
        <f>VLOOKUP(L36,'313'!L,2)</f>
        <v>1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</row>
    <row r="37" spans="1:37" ht="23.4" x14ac:dyDescent="0.6">
      <c r="A37" s="10">
        <v>30</v>
      </c>
      <c r="B37" s="13" t="s">
        <v>62</v>
      </c>
      <c r="C37" s="10"/>
      <c r="D37" s="10"/>
      <c r="E37" s="10"/>
      <c r="F37" s="10"/>
      <c r="G37" s="10"/>
      <c r="H37" s="11">
        <f t="shared" si="0"/>
        <v>0</v>
      </c>
      <c r="I37" s="10"/>
      <c r="J37" s="10"/>
      <c r="K37" s="11">
        <f t="shared" si="1"/>
        <v>0</v>
      </c>
      <c r="L37" s="12">
        <f>VLOOKUP(K37,'313'!เกรด,2)</f>
        <v>0</v>
      </c>
      <c r="M37" s="12">
        <f>VLOOKUP(L37,'313'!K,2)</f>
        <v>1</v>
      </c>
      <c r="N37" s="12">
        <f>VLOOKUP(L37,'313'!L,2)</f>
        <v>1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</row>
    <row r="38" spans="1:37" ht="23.4" x14ac:dyDescent="0.6">
      <c r="A38" s="10">
        <v>31</v>
      </c>
      <c r="B38" s="13" t="s">
        <v>63</v>
      </c>
      <c r="C38" s="10"/>
      <c r="D38" s="10"/>
      <c r="E38" s="10"/>
      <c r="F38" s="10"/>
      <c r="G38" s="10"/>
      <c r="H38" s="11">
        <f t="shared" si="0"/>
        <v>0</v>
      </c>
      <c r="I38" s="10"/>
      <c r="J38" s="10"/>
      <c r="K38" s="11">
        <f t="shared" si="1"/>
        <v>0</v>
      </c>
      <c r="L38" s="12">
        <f>VLOOKUP(K38,'313'!เกรด,2)</f>
        <v>0</v>
      </c>
      <c r="M38" s="12">
        <f>VLOOKUP(L38,'313'!K,2)</f>
        <v>1</v>
      </c>
      <c r="N38" s="12">
        <f>VLOOKUP(L38,'313'!L,2)</f>
        <v>1</v>
      </c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</row>
    <row r="39" spans="1:37" ht="23.4" x14ac:dyDescent="0.6">
      <c r="A39" s="10">
        <v>32</v>
      </c>
      <c r="B39" s="13" t="s">
        <v>64</v>
      </c>
      <c r="C39" s="10"/>
      <c r="D39" s="10"/>
      <c r="E39" s="10"/>
      <c r="F39" s="10"/>
      <c r="G39" s="10"/>
      <c r="H39" s="11">
        <f t="shared" si="0"/>
        <v>0</v>
      </c>
      <c r="I39" s="10"/>
      <c r="J39" s="10"/>
      <c r="K39" s="11">
        <f t="shared" si="1"/>
        <v>0</v>
      </c>
      <c r="L39" s="12">
        <f>VLOOKUP(K39,'313'!เกรด,2)</f>
        <v>0</v>
      </c>
      <c r="M39" s="12">
        <f>VLOOKUP(L39,'313'!K,2)</f>
        <v>1</v>
      </c>
      <c r="N39" s="12">
        <f>VLOOKUP(L39,'313'!L,2)</f>
        <v>1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</row>
    <row r="40" spans="1:37" ht="23.4" x14ac:dyDescent="0.6">
      <c r="A40" s="10">
        <v>33</v>
      </c>
      <c r="B40" s="13" t="s">
        <v>65</v>
      </c>
      <c r="C40" s="10"/>
      <c r="D40" s="10"/>
      <c r="E40" s="10"/>
      <c r="F40" s="10"/>
      <c r="G40" s="10"/>
      <c r="H40" s="11">
        <f t="shared" si="0"/>
        <v>0</v>
      </c>
      <c r="I40" s="10"/>
      <c r="J40" s="10"/>
      <c r="K40" s="11">
        <f t="shared" si="1"/>
        <v>0</v>
      </c>
      <c r="L40" s="12">
        <f>VLOOKUP(K40,'313'!เกรด,2)</f>
        <v>0</v>
      </c>
      <c r="M40" s="12">
        <f>VLOOKUP(L40,'313'!K,2)</f>
        <v>1</v>
      </c>
      <c r="N40" s="12">
        <f>VLOOKUP(L40,'313'!L,2)</f>
        <v>1</v>
      </c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</row>
    <row r="41" spans="1:37" ht="23.4" x14ac:dyDescent="0.6">
      <c r="A41" s="10">
        <v>34</v>
      </c>
      <c r="B41" s="13" t="s">
        <v>66</v>
      </c>
      <c r="C41" s="10"/>
      <c r="D41" s="10"/>
      <c r="E41" s="10"/>
      <c r="F41" s="10"/>
      <c r="G41" s="10"/>
      <c r="H41" s="11">
        <f t="shared" si="0"/>
        <v>0</v>
      </c>
      <c r="I41" s="10"/>
      <c r="J41" s="10"/>
      <c r="K41" s="11">
        <f t="shared" si="1"/>
        <v>0</v>
      </c>
      <c r="L41" s="12">
        <f>VLOOKUP(K41,'313'!เกรด,2)</f>
        <v>0</v>
      </c>
      <c r="M41" s="12">
        <f>VLOOKUP(L41,'313'!K,2)</f>
        <v>1</v>
      </c>
      <c r="N41" s="12">
        <f>VLOOKUP(L41,'313'!L,2)</f>
        <v>1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</row>
    <row r="42" spans="1:37" ht="23.4" x14ac:dyDescent="0.6">
      <c r="A42" s="10">
        <v>35</v>
      </c>
      <c r="B42" s="13" t="s">
        <v>67</v>
      </c>
      <c r="C42" s="10"/>
      <c r="D42" s="10"/>
      <c r="E42" s="10"/>
      <c r="F42" s="10"/>
      <c r="G42" s="10"/>
      <c r="H42" s="11">
        <f t="shared" si="0"/>
        <v>0</v>
      </c>
      <c r="I42" s="10"/>
      <c r="J42" s="10"/>
      <c r="K42" s="11">
        <f t="shared" si="1"/>
        <v>0</v>
      </c>
      <c r="L42" s="12">
        <f>VLOOKUP(K42,'313'!เกรด,2)</f>
        <v>0</v>
      </c>
      <c r="M42" s="12">
        <f>VLOOKUP(L42,'313'!K,2)</f>
        <v>1</v>
      </c>
      <c r="N42" s="12">
        <f>VLOOKUP(L42,'313'!L,2)</f>
        <v>1</v>
      </c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</row>
    <row r="43" spans="1:37" ht="23.4" x14ac:dyDescent="0.6">
      <c r="A43" s="19">
        <v>36</v>
      </c>
      <c r="B43" s="20"/>
      <c r="C43" s="20"/>
      <c r="D43" s="20"/>
      <c r="E43" s="20"/>
      <c r="F43" s="20"/>
      <c r="G43" s="20"/>
      <c r="H43" s="11">
        <f t="shared" si="0"/>
        <v>0</v>
      </c>
      <c r="I43" s="20"/>
      <c r="J43" s="20"/>
      <c r="K43" s="11">
        <f t="shared" si="1"/>
        <v>0</v>
      </c>
      <c r="L43" s="12">
        <f>VLOOKUP(K43,'313'!เกรด,2)</f>
        <v>0</v>
      </c>
      <c r="M43" s="12">
        <f>VLOOKUP(L43,'313'!K,2)</f>
        <v>1</v>
      </c>
      <c r="N43" s="12">
        <f>VLOOKUP(L43,'313'!L,2)</f>
        <v>1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</row>
    <row r="44" spans="1:37" ht="23.4" x14ac:dyDescent="0.6">
      <c r="A44" s="19">
        <v>37</v>
      </c>
      <c r="B44" s="20"/>
      <c r="C44" s="20"/>
      <c r="D44" s="20"/>
      <c r="E44" s="20"/>
      <c r="F44" s="20"/>
      <c r="G44" s="20"/>
      <c r="H44" s="11">
        <f t="shared" si="0"/>
        <v>0</v>
      </c>
      <c r="I44" s="20"/>
      <c r="J44" s="20"/>
      <c r="K44" s="11">
        <f t="shared" si="1"/>
        <v>0</v>
      </c>
      <c r="L44" s="12">
        <f>VLOOKUP(K44,'313'!เกรด,2)</f>
        <v>0</v>
      </c>
      <c r="M44" s="12">
        <f>VLOOKUP(L44,'313'!K,2)</f>
        <v>1</v>
      </c>
      <c r="N44" s="12">
        <f>VLOOKUP(L44,'313'!L,2)</f>
        <v>1</v>
      </c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</row>
    <row r="45" spans="1:37" ht="23.4" x14ac:dyDescent="0.6">
      <c r="A45" s="19">
        <v>38</v>
      </c>
      <c r="B45" s="20"/>
      <c r="C45" s="20"/>
      <c r="D45" s="20"/>
      <c r="E45" s="20"/>
      <c r="F45" s="20"/>
      <c r="G45" s="20"/>
      <c r="H45" s="11">
        <f t="shared" si="0"/>
        <v>0</v>
      </c>
      <c r="I45" s="20"/>
      <c r="J45" s="20"/>
      <c r="K45" s="11">
        <f t="shared" si="1"/>
        <v>0</v>
      </c>
      <c r="L45" s="12">
        <f>VLOOKUP(K45,'313'!เกรด,2)</f>
        <v>0</v>
      </c>
      <c r="M45" s="12">
        <f>VLOOKUP(L45,'313'!K,2)</f>
        <v>1</v>
      </c>
      <c r="N45" s="12">
        <f>VLOOKUP(L45,'313'!L,2)</f>
        <v>1</v>
      </c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</row>
    <row r="46" spans="1:37" ht="23.4" x14ac:dyDescent="0.6">
      <c r="A46" s="19">
        <v>39</v>
      </c>
      <c r="B46" s="20"/>
      <c r="C46" s="20"/>
      <c r="D46" s="20"/>
      <c r="E46" s="20"/>
      <c r="F46" s="20"/>
      <c r="G46" s="20"/>
      <c r="H46" s="11">
        <f t="shared" si="0"/>
        <v>0</v>
      </c>
      <c r="I46" s="20"/>
      <c r="J46" s="20"/>
      <c r="K46" s="11">
        <f t="shared" si="1"/>
        <v>0</v>
      </c>
      <c r="L46" s="12">
        <f>VLOOKUP(K46,'313'!เกรด,2)</f>
        <v>0</v>
      </c>
      <c r="M46" s="12">
        <f>VLOOKUP(L46,'313'!K,2)</f>
        <v>1</v>
      </c>
      <c r="N46" s="12">
        <f>VLOOKUP(L46,'313'!L,2)</f>
        <v>1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</row>
    <row r="47" spans="1:37" ht="23.4" x14ac:dyDescent="0.6">
      <c r="A47" s="19">
        <v>40</v>
      </c>
      <c r="B47" s="20"/>
      <c r="C47" s="20"/>
      <c r="D47" s="20"/>
      <c r="E47" s="20"/>
      <c r="F47" s="20"/>
      <c r="G47" s="20"/>
      <c r="H47" s="11">
        <f t="shared" si="0"/>
        <v>0</v>
      </c>
      <c r="I47" s="20"/>
      <c r="J47" s="20"/>
      <c r="K47" s="11">
        <f t="shared" si="1"/>
        <v>0</v>
      </c>
      <c r="L47" s="12">
        <f>VLOOKUP(K47,'313'!เกรด,2)</f>
        <v>0</v>
      </c>
      <c r="M47" s="12">
        <f>VLOOKUP(L47,'313'!K,2)</f>
        <v>1</v>
      </c>
      <c r="N47" s="12">
        <f>VLOOKUP(L47,'313'!L,2)</f>
        <v>1</v>
      </c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</row>
    <row r="48" spans="1:37" ht="18" customHeight="1" x14ac:dyDescent="0.3">
      <c r="A48" s="59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2"/>
      <c r="N48" s="2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</row>
    <row r="49" spans="1:37" ht="50.25" customHeight="1" x14ac:dyDescent="0.3">
      <c r="A49" s="43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3"/>
      <c r="N49" s="3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</row>
    <row r="50" spans="1:37" ht="23.4" x14ac:dyDescent="0.3">
      <c r="A50" s="43" t="s">
        <v>72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44" t="s">
        <v>6</v>
      </c>
      <c r="N50" s="27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</row>
    <row r="51" spans="1:37" ht="23.4" x14ac:dyDescent="0.3">
      <c r="A51" s="43" t="s">
        <v>8</v>
      </c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</row>
    <row r="52" spans="1:37" ht="23.4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</row>
    <row r="53" spans="1:37" ht="23.4" x14ac:dyDescent="0.6">
      <c r="A53" s="45" t="s">
        <v>11</v>
      </c>
      <c r="B53" s="47" t="s">
        <v>13</v>
      </c>
      <c r="C53" s="48" t="s">
        <v>68</v>
      </c>
      <c r="D53" s="49"/>
      <c r="E53" s="49"/>
      <c r="F53" s="49"/>
      <c r="G53" s="50"/>
      <c r="H53" s="51" t="s">
        <v>17</v>
      </c>
      <c r="I53" s="52" t="s">
        <v>19</v>
      </c>
      <c r="J53" s="53" t="s">
        <v>20</v>
      </c>
      <c r="K53" s="54" t="s">
        <v>21</v>
      </c>
      <c r="L53" s="55" t="s">
        <v>22</v>
      </c>
      <c r="M53" s="56" t="s">
        <v>23</v>
      </c>
      <c r="N53" s="58" t="s">
        <v>24</v>
      </c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</row>
    <row r="54" spans="1:37" ht="17.399999999999999" x14ac:dyDescent="0.3">
      <c r="A54" s="46"/>
      <c r="B54" s="46"/>
      <c r="C54" s="41" t="s">
        <v>27</v>
      </c>
      <c r="D54" s="41" t="s">
        <v>28</v>
      </c>
      <c r="E54" s="41" t="s">
        <v>29</v>
      </c>
      <c r="F54" s="41" t="s">
        <v>30</v>
      </c>
      <c r="G54" s="41" t="s">
        <v>31</v>
      </c>
      <c r="H54" s="46"/>
      <c r="I54" s="46"/>
      <c r="J54" s="46"/>
      <c r="K54" s="46"/>
      <c r="L54" s="46"/>
      <c r="M54" s="46"/>
      <c r="N54" s="46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</row>
    <row r="55" spans="1:37" ht="17.399999999999999" x14ac:dyDescent="0.3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</row>
    <row r="56" spans="1:37" ht="23.4" x14ac:dyDescent="0.6">
      <c r="A56" s="7">
        <v>1</v>
      </c>
      <c r="B56" s="9" t="s">
        <v>33</v>
      </c>
      <c r="C56" s="10"/>
      <c r="D56" s="7"/>
      <c r="E56" s="7"/>
      <c r="F56" s="7"/>
      <c r="G56" s="7"/>
      <c r="H56" s="25">
        <f t="shared" ref="H56:H95" si="2">SUM(C56,D56,E56,F56,G56)</f>
        <v>0</v>
      </c>
      <c r="I56" s="7"/>
      <c r="J56" s="7"/>
      <c r="K56" s="11">
        <f>SUM(H56,I56,J56)</f>
        <v>0</v>
      </c>
      <c r="L56" s="12">
        <f>VLOOKUP(K56,'313'!เกรด,2)</f>
        <v>0</v>
      </c>
      <c r="M56" s="12">
        <f>VLOOKUP(L56,'313'!K,2)</f>
        <v>1</v>
      </c>
      <c r="N56" s="12">
        <f>VLOOKUP(L56,'313'!L,2)</f>
        <v>1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</row>
    <row r="57" spans="1:37" ht="23.4" x14ac:dyDescent="0.6">
      <c r="A57" s="10">
        <v>2</v>
      </c>
      <c r="B57" s="13" t="s">
        <v>34</v>
      </c>
      <c r="C57" s="10"/>
      <c r="D57" s="10"/>
      <c r="E57" s="10"/>
      <c r="F57" s="10"/>
      <c r="G57" s="10"/>
      <c r="H57" s="25">
        <f t="shared" si="2"/>
        <v>0</v>
      </c>
      <c r="I57" s="10"/>
      <c r="J57" s="10"/>
      <c r="K57" s="11">
        <f t="shared" ref="K57:K95" si="3">SUM(H57:J57)</f>
        <v>0</v>
      </c>
      <c r="L57" s="12">
        <f>VLOOKUP(K57,'313'!เกรด,2)</f>
        <v>0</v>
      </c>
      <c r="M57" s="12">
        <f>VLOOKUP(L57,'313'!K,2)</f>
        <v>1</v>
      </c>
      <c r="N57" s="12">
        <f>VLOOKUP(L57,'313'!L,2)</f>
        <v>1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</row>
    <row r="58" spans="1:37" ht="23.4" x14ac:dyDescent="0.6">
      <c r="A58" s="10">
        <v>3</v>
      </c>
      <c r="B58" s="13" t="s">
        <v>35</v>
      </c>
      <c r="C58" s="10"/>
      <c r="D58" s="10"/>
      <c r="E58" s="10"/>
      <c r="F58" s="10"/>
      <c r="G58" s="10"/>
      <c r="H58" s="25">
        <f t="shared" si="2"/>
        <v>0</v>
      </c>
      <c r="I58" s="10"/>
      <c r="J58" s="10"/>
      <c r="K58" s="11">
        <f t="shared" si="3"/>
        <v>0</v>
      </c>
      <c r="L58" s="12">
        <f>VLOOKUP(K58,'313'!เกรด,2)</f>
        <v>0</v>
      </c>
      <c r="M58" s="12">
        <f>VLOOKUP(L58,'313'!K,2)</f>
        <v>1</v>
      </c>
      <c r="N58" s="12">
        <f>VLOOKUP(L58,'313'!L,2)</f>
        <v>1</v>
      </c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</row>
    <row r="59" spans="1:37" ht="23.4" x14ac:dyDescent="0.6">
      <c r="A59" s="10">
        <v>4</v>
      </c>
      <c r="B59" s="13" t="s">
        <v>36</v>
      </c>
      <c r="C59" s="10"/>
      <c r="D59" s="10"/>
      <c r="E59" s="10"/>
      <c r="F59" s="10"/>
      <c r="G59" s="10"/>
      <c r="H59" s="25">
        <f t="shared" si="2"/>
        <v>0</v>
      </c>
      <c r="I59" s="10"/>
      <c r="J59" s="10"/>
      <c r="K59" s="11">
        <f t="shared" si="3"/>
        <v>0</v>
      </c>
      <c r="L59" s="12">
        <f>VLOOKUP(K59,'313'!เกรด,2)</f>
        <v>0</v>
      </c>
      <c r="M59" s="12">
        <f>VLOOKUP(L59,'313'!K,2)</f>
        <v>1</v>
      </c>
      <c r="N59" s="12">
        <f>VLOOKUP(L59,'313'!L,2)</f>
        <v>1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</row>
    <row r="60" spans="1:37" ht="23.4" x14ac:dyDescent="0.6">
      <c r="A60" s="10">
        <v>5</v>
      </c>
      <c r="B60" s="13" t="s">
        <v>37</v>
      </c>
      <c r="C60" s="10"/>
      <c r="D60" s="10"/>
      <c r="E60" s="10"/>
      <c r="F60" s="10"/>
      <c r="G60" s="10"/>
      <c r="H60" s="25">
        <f t="shared" si="2"/>
        <v>0</v>
      </c>
      <c r="I60" s="10"/>
      <c r="J60" s="10"/>
      <c r="K60" s="11">
        <f t="shared" si="3"/>
        <v>0</v>
      </c>
      <c r="L60" s="12">
        <f>VLOOKUP(K60,'313'!เกรด,2)</f>
        <v>0</v>
      </c>
      <c r="M60" s="12">
        <f>VLOOKUP(L60,'313'!K,2)</f>
        <v>1</v>
      </c>
      <c r="N60" s="12">
        <f>VLOOKUP(L60,'313'!L,2)</f>
        <v>1</v>
      </c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</row>
    <row r="61" spans="1:37" ht="23.4" x14ac:dyDescent="0.6">
      <c r="A61" s="10">
        <v>6</v>
      </c>
      <c r="B61" s="13" t="s">
        <v>38</v>
      </c>
      <c r="C61" s="10"/>
      <c r="D61" s="10"/>
      <c r="E61" s="10"/>
      <c r="F61" s="10"/>
      <c r="G61" s="10"/>
      <c r="H61" s="25">
        <f t="shared" si="2"/>
        <v>0</v>
      </c>
      <c r="I61" s="10"/>
      <c r="J61" s="10"/>
      <c r="K61" s="11">
        <f t="shared" si="3"/>
        <v>0</v>
      </c>
      <c r="L61" s="12">
        <f>VLOOKUP(K61,'313'!เกรด,2)</f>
        <v>0</v>
      </c>
      <c r="M61" s="12">
        <f>VLOOKUP(L61,'313'!K,2)</f>
        <v>1</v>
      </c>
      <c r="N61" s="12">
        <f>VLOOKUP(L61,'313'!L,2)</f>
        <v>1</v>
      </c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</row>
    <row r="62" spans="1:37" ht="23.4" x14ac:dyDescent="0.6">
      <c r="A62" s="10">
        <v>7</v>
      </c>
      <c r="B62" s="13" t="s">
        <v>39</v>
      </c>
      <c r="C62" s="10"/>
      <c r="D62" s="10"/>
      <c r="E62" s="10"/>
      <c r="F62" s="10"/>
      <c r="G62" s="10"/>
      <c r="H62" s="25">
        <f t="shared" si="2"/>
        <v>0</v>
      </c>
      <c r="I62" s="10"/>
      <c r="J62" s="10"/>
      <c r="K62" s="11">
        <f t="shared" si="3"/>
        <v>0</v>
      </c>
      <c r="L62" s="12">
        <f>VLOOKUP(K62,'313'!เกรด,2)</f>
        <v>0</v>
      </c>
      <c r="M62" s="12">
        <f>VLOOKUP(L62,'313'!K,2)</f>
        <v>1</v>
      </c>
      <c r="N62" s="12">
        <f>VLOOKUP(L62,'313'!L,2)</f>
        <v>1</v>
      </c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</row>
    <row r="63" spans="1:37" ht="23.4" x14ac:dyDescent="0.6">
      <c r="A63" s="10">
        <v>8</v>
      </c>
      <c r="B63" s="13" t="s">
        <v>40</v>
      </c>
      <c r="C63" s="10"/>
      <c r="D63" s="10"/>
      <c r="E63" s="10"/>
      <c r="F63" s="10"/>
      <c r="G63" s="10"/>
      <c r="H63" s="25">
        <f t="shared" si="2"/>
        <v>0</v>
      </c>
      <c r="I63" s="10"/>
      <c r="J63" s="10"/>
      <c r="K63" s="11">
        <f t="shared" si="3"/>
        <v>0</v>
      </c>
      <c r="L63" s="12">
        <f>VLOOKUP(K63,'313'!เกรด,2)</f>
        <v>0</v>
      </c>
      <c r="M63" s="12">
        <f>VLOOKUP(L63,'313'!K,2)</f>
        <v>1</v>
      </c>
      <c r="N63" s="12">
        <f>VLOOKUP(L63,'313'!L,2)</f>
        <v>1</v>
      </c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</row>
    <row r="64" spans="1:37" ht="23.4" x14ac:dyDescent="0.6">
      <c r="A64" s="10">
        <v>9</v>
      </c>
      <c r="B64" s="13" t="s">
        <v>41</v>
      </c>
      <c r="C64" s="10"/>
      <c r="D64" s="10"/>
      <c r="E64" s="10"/>
      <c r="F64" s="10"/>
      <c r="G64" s="10"/>
      <c r="H64" s="25">
        <f t="shared" si="2"/>
        <v>0</v>
      </c>
      <c r="I64" s="10"/>
      <c r="J64" s="10"/>
      <c r="K64" s="11">
        <f t="shared" si="3"/>
        <v>0</v>
      </c>
      <c r="L64" s="12">
        <f>VLOOKUP(K64,'313'!เกรด,2)</f>
        <v>0</v>
      </c>
      <c r="M64" s="12">
        <f>VLOOKUP(L64,'313'!K,2)</f>
        <v>1</v>
      </c>
      <c r="N64" s="12">
        <f>VLOOKUP(L64,'313'!L,2)</f>
        <v>1</v>
      </c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</row>
    <row r="65" spans="1:37" ht="23.4" x14ac:dyDescent="0.6">
      <c r="A65" s="10">
        <v>10</v>
      </c>
      <c r="B65" s="13" t="s">
        <v>42</v>
      </c>
      <c r="C65" s="10"/>
      <c r="D65" s="10"/>
      <c r="E65" s="10"/>
      <c r="F65" s="10"/>
      <c r="G65" s="10"/>
      <c r="H65" s="25">
        <f t="shared" si="2"/>
        <v>0</v>
      </c>
      <c r="I65" s="10"/>
      <c r="J65" s="10"/>
      <c r="K65" s="11">
        <f t="shared" si="3"/>
        <v>0</v>
      </c>
      <c r="L65" s="12">
        <f>VLOOKUP(K65,'313'!เกรด,2)</f>
        <v>0</v>
      </c>
      <c r="M65" s="12">
        <f>VLOOKUP(L65,'313'!K,2)</f>
        <v>1</v>
      </c>
      <c r="N65" s="12">
        <f>VLOOKUP(L65,'313'!L,2)</f>
        <v>1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</row>
    <row r="66" spans="1:37" ht="23.4" x14ac:dyDescent="0.6">
      <c r="A66" s="10">
        <v>11</v>
      </c>
      <c r="B66" s="13" t="s">
        <v>43</v>
      </c>
      <c r="C66" s="10"/>
      <c r="D66" s="10"/>
      <c r="E66" s="10"/>
      <c r="F66" s="10"/>
      <c r="G66" s="10"/>
      <c r="H66" s="25">
        <f t="shared" si="2"/>
        <v>0</v>
      </c>
      <c r="I66" s="10"/>
      <c r="J66" s="10"/>
      <c r="K66" s="11">
        <f t="shared" si="3"/>
        <v>0</v>
      </c>
      <c r="L66" s="12">
        <f>VLOOKUP(K66,'313'!เกรด,2)</f>
        <v>0</v>
      </c>
      <c r="M66" s="12">
        <f>VLOOKUP(L66,'313'!K,2)</f>
        <v>1</v>
      </c>
      <c r="N66" s="12">
        <f>VLOOKUP(L66,'313'!L,2)</f>
        <v>1</v>
      </c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</row>
    <row r="67" spans="1:37" ht="23.4" x14ac:dyDescent="0.6">
      <c r="A67" s="10">
        <v>12</v>
      </c>
      <c r="B67" s="13" t="s">
        <v>44</v>
      </c>
      <c r="C67" s="10"/>
      <c r="D67" s="10"/>
      <c r="E67" s="10"/>
      <c r="F67" s="10"/>
      <c r="G67" s="10"/>
      <c r="H67" s="25">
        <f t="shared" si="2"/>
        <v>0</v>
      </c>
      <c r="I67" s="10"/>
      <c r="J67" s="10"/>
      <c r="K67" s="11">
        <f t="shared" si="3"/>
        <v>0</v>
      </c>
      <c r="L67" s="12">
        <f>VLOOKUP(K67,'313'!เกรด,2)</f>
        <v>0</v>
      </c>
      <c r="M67" s="12">
        <f>VLOOKUP(L67,'313'!K,2)</f>
        <v>1</v>
      </c>
      <c r="N67" s="12">
        <f>VLOOKUP(L67,'313'!L,2)</f>
        <v>1</v>
      </c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</row>
    <row r="68" spans="1:37" ht="23.4" x14ac:dyDescent="0.6">
      <c r="A68" s="10">
        <v>13</v>
      </c>
      <c r="B68" s="13" t="s">
        <v>45</v>
      </c>
      <c r="C68" s="10"/>
      <c r="D68" s="10"/>
      <c r="E68" s="10"/>
      <c r="F68" s="10"/>
      <c r="G68" s="10"/>
      <c r="H68" s="25">
        <f t="shared" si="2"/>
        <v>0</v>
      </c>
      <c r="I68" s="10"/>
      <c r="J68" s="10"/>
      <c r="K68" s="11">
        <f t="shared" si="3"/>
        <v>0</v>
      </c>
      <c r="L68" s="12">
        <f>VLOOKUP(K68,'313'!เกรด,2)</f>
        <v>0</v>
      </c>
      <c r="M68" s="12">
        <f>VLOOKUP(L68,'313'!K,2)</f>
        <v>1</v>
      </c>
      <c r="N68" s="12">
        <f>VLOOKUP(L68,'313'!L,2)</f>
        <v>1</v>
      </c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</row>
    <row r="69" spans="1:37" ht="23.4" x14ac:dyDescent="0.6">
      <c r="A69" s="10">
        <v>14</v>
      </c>
      <c r="B69" s="13" t="s">
        <v>46</v>
      </c>
      <c r="C69" s="10"/>
      <c r="D69" s="10"/>
      <c r="E69" s="10"/>
      <c r="F69" s="10"/>
      <c r="G69" s="10"/>
      <c r="H69" s="25">
        <f t="shared" si="2"/>
        <v>0</v>
      </c>
      <c r="I69" s="10"/>
      <c r="J69" s="10"/>
      <c r="K69" s="11">
        <f t="shared" si="3"/>
        <v>0</v>
      </c>
      <c r="L69" s="12">
        <f>VLOOKUP(K69,'313'!เกรด,2)</f>
        <v>0</v>
      </c>
      <c r="M69" s="12">
        <f>VLOOKUP(L69,'313'!K,2)</f>
        <v>1</v>
      </c>
      <c r="N69" s="12">
        <f>VLOOKUP(L69,'313'!L,2)</f>
        <v>1</v>
      </c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</row>
    <row r="70" spans="1:37" ht="23.4" x14ac:dyDescent="0.6">
      <c r="A70" s="10">
        <v>15</v>
      </c>
      <c r="B70" s="13" t="s">
        <v>47</v>
      </c>
      <c r="C70" s="10"/>
      <c r="D70" s="10"/>
      <c r="E70" s="10"/>
      <c r="F70" s="10"/>
      <c r="G70" s="10"/>
      <c r="H70" s="25">
        <f t="shared" si="2"/>
        <v>0</v>
      </c>
      <c r="I70" s="10"/>
      <c r="J70" s="10"/>
      <c r="K70" s="11">
        <f t="shared" si="3"/>
        <v>0</v>
      </c>
      <c r="L70" s="12">
        <f>VLOOKUP(K70,'313'!เกรด,2)</f>
        <v>0</v>
      </c>
      <c r="M70" s="12">
        <f>VLOOKUP(L70,'313'!K,2)</f>
        <v>1</v>
      </c>
      <c r="N70" s="12">
        <f>VLOOKUP(L70,'313'!L,2)</f>
        <v>1</v>
      </c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</row>
    <row r="71" spans="1:37" ht="23.4" x14ac:dyDescent="0.6">
      <c r="A71" s="10">
        <v>16</v>
      </c>
      <c r="B71" s="13" t="s">
        <v>48</v>
      </c>
      <c r="C71" s="10"/>
      <c r="D71" s="10"/>
      <c r="E71" s="10"/>
      <c r="F71" s="10"/>
      <c r="G71" s="10"/>
      <c r="H71" s="25">
        <f t="shared" si="2"/>
        <v>0</v>
      </c>
      <c r="I71" s="10"/>
      <c r="J71" s="10"/>
      <c r="K71" s="11">
        <f t="shared" si="3"/>
        <v>0</v>
      </c>
      <c r="L71" s="12">
        <f>VLOOKUP(K71,'313'!เกรด,2)</f>
        <v>0</v>
      </c>
      <c r="M71" s="12">
        <f>VLOOKUP(L71,'313'!K,2)</f>
        <v>1</v>
      </c>
      <c r="N71" s="12">
        <f>VLOOKUP(L71,'313'!L,2)</f>
        <v>1</v>
      </c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</row>
    <row r="72" spans="1:37" ht="23.4" x14ac:dyDescent="0.6">
      <c r="A72" s="10">
        <v>17</v>
      </c>
      <c r="B72" s="13" t="s">
        <v>49</v>
      </c>
      <c r="C72" s="10"/>
      <c r="D72" s="10"/>
      <c r="E72" s="10"/>
      <c r="F72" s="10"/>
      <c r="G72" s="10"/>
      <c r="H72" s="25">
        <f t="shared" si="2"/>
        <v>0</v>
      </c>
      <c r="I72" s="10"/>
      <c r="J72" s="10"/>
      <c r="K72" s="11">
        <f t="shared" si="3"/>
        <v>0</v>
      </c>
      <c r="L72" s="12">
        <f>VLOOKUP(K72,'313'!เกรด,2)</f>
        <v>0</v>
      </c>
      <c r="M72" s="12">
        <f>VLOOKUP(L72,'313'!K,2)</f>
        <v>1</v>
      </c>
      <c r="N72" s="12">
        <f>VLOOKUP(L72,'313'!L,2)</f>
        <v>1</v>
      </c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</row>
    <row r="73" spans="1:37" ht="23.4" x14ac:dyDescent="0.6">
      <c r="A73" s="10">
        <v>18</v>
      </c>
      <c r="B73" s="13" t="s">
        <v>50</v>
      </c>
      <c r="C73" s="10"/>
      <c r="D73" s="10"/>
      <c r="E73" s="10"/>
      <c r="F73" s="10"/>
      <c r="G73" s="10"/>
      <c r="H73" s="25">
        <f t="shared" si="2"/>
        <v>0</v>
      </c>
      <c r="I73" s="10"/>
      <c r="J73" s="10"/>
      <c r="K73" s="11">
        <f t="shared" si="3"/>
        <v>0</v>
      </c>
      <c r="L73" s="12">
        <f>VLOOKUP(K73,'313'!เกรด,2)</f>
        <v>0</v>
      </c>
      <c r="M73" s="12">
        <f>VLOOKUP(L73,'313'!K,2)</f>
        <v>1</v>
      </c>
      <c r="N73" s="12">
        <f>VLOOKUP(L73,'313'!L,2)</f>
        <v>1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</row>
    <row r="74" spans="1:37" ht="23.4" x14ac:dyDescent="0.6">
      <c r="A74" s="10">
        <v>19</v>
      </c>
      <c r="B74" s="13" t="s">
        <v>51</v>
      </c>
      <c r="C74" s="10"/>
      <c r="D74" s="10"/>
      <c r="E74" s="10"/>
      <c r="F74" s="10"/>
      <c r="G74" s="10"/>
      <c r="H74" s="25">
        <f t="shared" si="2"/>
        <v>0</v>
      </c>
      <c r="I74" s="10"/>
      <c r="J74" s="10"/>
      <c r="K74" s="11">
        <f t="shared" si="3"/>
        <v>0</v>
      </c>
      <c r="L74" s="12">
        <f>VLOOKUP(K74,'313'!เกรด,2)</f>
        <v>0</v>
      </c>
      <c r="M74" s="12">
        <f>VLOOKUP(L74,'313'!K,2)</f>
        <v>1</v>
      </c>
      <c r="N74" s="12">
        <f>VLOOKUP(L74,'313'!L,2)</f>
        <v>1</v>
      </c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</row>
    <row r="75" spans="1:37" ht="23.4" x14ac:dyDescent="0.6">
      <c r="A75" s="10">
        <v>20</v>
      </c>
      <c r="B75" s="13" t="s">
        <v>52</v>
      </c>
      <c r="C75" s="10"/>
      <c r="D75" s="10"/>
      <c r="E75" s="10"/>
      <c r="F75" s="10"/>
      <c r="G75" s="10"/>
      <c r="H75" s="25">
        <f t="shared" si="2"/>
        <v>0</v>
      </c>
      <c r="I75" s="10"/>
      <c r="J75" s="10"/>
      <c r="K75" s="11">
        <f t="shared" si="3"/>
        <v>0</v>
      </c>
      <c r="L75" s="12">
        <f>VLOOKUP(K75,'313'!เกรด,2)</f>
        <v>0</v>
      </c>
      <c r="M75" s="12">
        <f>VLOOKUP(L75,'313'!K,2)</f>
        <v>1</v>
      </c>
      <c r="N75" s="12">
        <f>VLOOKUP(L75,'313'!L,2)</f>
        <v>1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</row>
    <row r="76" spans="1:37" ht="23.4" x14ac:dyDescent="0.6">
      <c r="A76" s="10">
        <v>21</v>
      </c>
      <c r="B76" s="13" t="s">
        <v>53</v>
      </c>
      <c r="C76" s="10"/>
      <c r="D76" s="10"/>
      <c r="E76" s="10"/>
      <c r="F76" s="10"/>
      <c r="G76" s="10"/>
      <c r="H76" s="25">
        <f t="shared" si="2"/>
        <v>0</v>
      </c>
      <c r="I76" s="10"/>
      <c r="J76" s="10"/>
      <c r="K76" s="11">
        <f t="shared" si="3"/>
        <v>0</v>
      </c>
      <c r="L76" s="12">
        <f>VLOOKUP(K76,'313'!เกรด,2)</f>
        <v>0</v>
      </c>
      <c r="M76" s="12">
        <f>VLOOKUP(L76,'313'!K,2)</f>
        <v>1</v>
      </c>
      <c r="N76" s="12">
        <f>VLOOKUP(L76,'313'!L,2)</f>
        <v>1</v>
      </c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</row>
    <row r="77" spans="1:37" ht="23.4" x14ac:dyDescent="0.6">
      <c r="A77" s="10">
        <v>22</v>
      </c>
      <c r="B77" s="13" t="s">
        <v>54</v>
      </c>
      <c r="C77" s="10"/>
      <c r="D77" s="10"/>
      <c r="E77" s="10"/>
      <c r="F77" s="10"/>
      <c r="G77" s="10"/>
      <c r="H77" s="25">
        <f t="shared" si="2"/>
        <v>0</v>
      </c>
      <c r="I77" s="10"/>
      <c r="J77" s="10"/>
      <c r="K77" s="11">
        <f t="shared" si="3"/>
        <v>0</v>
      </c>
      <c r="L77" s="12">
        <f>VLOOKUP(K77,'313'!เกรด,2)</f>
        <v>0</v>
      </c>
      <c r="M77" s="12">
        <f>VLOOKUP(L77,'313'!K,2)</f>
        <v>1</v>
      </c>
      <c r="N77" s="12">
        <f>VLOOKUP(L77,'313'!L,2)</f>
        <v>1</v>
      </c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</row>
    <row r="78" spans="1:37" ht="23.4" x14ac:dyDescent="0.6">
      <c r="A78" s="10">
        <v>23</v>
      </c>
      <c r="B78" s="13" t="s">
        <v>55</v>
      </c>
      <c r="C78" s="10"/>
      <c r="D78" s="10"/>
      <c r="E78" s="10"/>
      <c r="F78" s="10"/>
      <c r="G78" s="10"/>
      <c r="H78" s="25">
        <f t="shared" si="2"/>
        <v>0</v>
      </c>
      <c r="I78" s="10"/>
      <c r="J78" s="10"/>
      <c r="K78" s="11">
        <f t="shared" si="3"/>
        <v>0</v>
      </c>
      <c r="L78" s="12">
        <f>VLOOKUP(K78,'313'!เกรด,2)</f>
        <v>0</v>
      </c>
      <c r="M78" s="12">
        <f>VLOOKUP(L78,'313'!K,2)</f>
        <v>1</v>
      </c>
      <c r="N78" s="12">
        <f>VLOOKUP(L78,'313'!L,2)</f>
        <v>1</v>
      </c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</row>
    <row r="79" spans="1:37" ht="23.4" x14ac:dyDescent="0.6">
      <c r="A79" s="10">
        <v>24</v>
      </c>
      <c r="B79" s="13" t="s">
        <v>56</v>
      </c>
      <c r="C79" s="10"/>
      <c r="D79" s="10"/>
      <c r="E79" s="10"/>
      <c r="F79" s="10"/>
      <c r="G79" s="10"/>
      <c r="H79" s="25">
        <f t="shared" si="2"/>
        <v>0</v>
      </c>
      <c r="I79" s="10"/>
      <c r="J79" s="10"/>
      <c r="K79" s="11">
        <f t="shared" si="3"/>
        <v>0</v>
      </c>
      <c r="L79" s="12">
        <f>VLOOKUP(K79,'313'!เกรด,2)</f>
        <v>0</v>
      </c>
      <c r="M79" s="12">
        <f>VLOOKUP(L79,'313'!K,2)</f>
        <v>1</v>
      </c>
      <c r="N79" s="12">
        <f>VLOOKUP(L79,'313'!L,2)</f>
        <v>1</v>
      </c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</row>
    <row r="80" spans="1:37" ht="23.4" x14ac:dyDescent="0.6">
      <c r="A80" s="10">
        <v>25</v>
      </c>
      <c r="B80" s="13" t="s">
        <v>57</v>
      </c>
      <c r="C80" s="10"/>
      <c r="D80" s="10"/>
      <c r="E80" s="10"/>
      <c r="F80" s="10"/>
      <c r="G80" s="10"/>
      <c r="H80" s="25">
        <f t="shared" si="2"/>
        <v>0</v>
      </c>
      <c r="I80" s="10"/>
      <c r="J80" s="10"/>
      <c r="K80" s="11">
        <f t="shared" si="3"/>
        <v>0</v>
      </c>
      <c r="L80" s="12">
        <f>VLOOKUP(K80,'313'!เกรด,2)</f>
        <v>0</v>
      </c>
      <c r="M80" s="12">
        <f>VLOOKUP(L80,'313'!K,2)</f>
        <v>1</v>
      </c>
      <c r="N80" s="12">
        <f>VLOOKUP(L80,'313'!L,2)</f>
        <v>1</v>
      </c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</row>
    <row r="81" spans="1:37" ht="23.4" x14ac:dyDescent="0.6">
      <c r="A81" s="10">
        <v>26</v>
      </c>
      <c r="B81" s="13" t="s">
        <v>58</v>
      </c>
      <c r="C81" s="10"/>
      <c r="D81" s="10"/>
      <c r="E81" s="10"/>
      <c r="F81" s="10"/>
      <c r="G81" s="10"/>
      <c r="H81" s="25">
        <f t="shared" si="2"/>
        <v>0</v>
      </c>
      <c r="I81" s="10"/>
      <c r="J81" s="10"/>
      <c r="K81" s="11">
        <f t="shared" si="3"/>
        <v>0</v>
      </c>
      <c r="L81" s="12">
        <f>VLOOKUP(K81,'313'!เกรด,2)</f>
        <v>0</v>
      </c>
      <c r="M81" s="12">
        <f>VLOOKUP(L81,'313'!K,2)</f>
        <v>1</v>
      </c>
      <c r="N81" s="12">
        <f>VLOOKUP(L81,'313'!L,2)</f>
        <v>1</v>
      </c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</row>
    <row r="82" spans="1:37" ht="23.4" x14ac:dyDescent="0.6">
      <c r="A82" s="10">
        <v>27</v>
      </c>
      <c r="B82" s="13" t="s">
        <v>59</v>
      </c>
      <c r="C82" s="10"/>
      <c r="D82" s="10"/>
      <c r="E82" s="10"/>
      <c r="F82" s="10"/>
      <c r="G82" s="10"/>
      <c r="H82" s="25">
        <f t="shared" si="2"/>
        <v>0</v>
      </c>
      <c r="I82" s="10"/>
      <c r="J82" s="10"/>
      <c r="K82" s="11">
        <f t="shared" si="3"/>
        <v>0</v>
      </c>
      <c r="L82" s="12">
        <f>VLOOKUP(K82,'313'!เกรด,2)</f>
        <v>0</v>
      </c>
      <c r="M82" s="12">
        <f>VLOOKUP(L82,'313'!K,2)</f>
        <v>1</v>
      </c>
      <c r="N82" s="12">
        <f>VLOOKUP(L82,'313'!L,2)</f>
        <v>1</v>
      </c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</row>
    <row r="83" spans="1:37" ht="23.4" x14ac:dyDescent="0.6">
      <c r="A83" s="10">
        <v>28</v>
      </c>
      <c r="B83" s="13" t="s">
        <v>60</v>
      </c>
      <c r="C83" s="10"/>
      <c r="D83" s="10"/>
      <c r="E83" s="10"/>
      <c r="F83" s="10"/>
      <c r="G83" s="10"/>
      <c r="H83" s="25">
        <f t="shared" si="2"/>
        <v>0</v>
      </c>
      <c r="I83" s="10"/>
      <c r="J83" s="10"/>
      <c r="K83" s="11">
        <f t="shared" si="3"/>
        <v>0</v>
      </c>
      <c r="L83" s="12">
        <f>VLOOKUP(K83,'313'!เกรด,2)</f>
        <v>0</v>
      </c>
      <c r="M83" s="12">
        <f>VLOOKUP(L83,'313'!K,2)</f>
        <v>1</v>
      </c>
      <c r="N83" s="12">
        <f>VLOOKUP(L83,'313'!L,2)</f>
        <v>1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</row>
    <row r="84" spans="1:37" ht="23.4" x14ac:dyDescent="0.6">
      <c r="A84" s="10">
        <v>29</v>
      </c>
      <c r="B84" s="13" t="s">
        <v>61</v>
      </c>
      <c r="C84" s="10"/>
      <c r="D84" s="10"/>
      <c r="E84" s="10"/>
      <c r="F84" s="10"/>
      <c r="G84" s="10"/>
      <c r="H84" s="25">
        <f t="shared" si="2"/>
        <v>0</v>
      </c>
      <c r="I84" s="10"/>
      <c r="J84" s="10"/>
      <c r="K84" s="11">
        <f t="shared" si="3"/>
        <v>0</v>
      </c>
      <c r="L84" s="12">
        <f>VLOOKUP(K84,'313'!เกรด,2)</f>
        <v>0</v>
      </c>
      <c r="M84" s="12">
        <f>VLOOKUP(L84,'313'!K,2)</f>
        <v>1</v>
      </c>
      <c r="N84" s="12">
        <f>VLOOKUP(L84,'313'!L,2)</f>
        <v>1</v>
      </c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</row>
    <row r="85" spans="1:37" ht="23.4" x14ac:dyDescent="0.6">
      <c r="A85" s="10">
        <v>30</v>
      </c>
      <c r="B85" s="13" t="s">
        <v>62</v>
      </c>
      <c r="C85" s="10"/>
      <c r="D85" s="10"/>
      <c r="E85" s="10"/>
      <c r="F85" s="10"/>
      <c r="G85" s="10"/>
      <c r="H85" s="25">
        <f t="shared" si="2"/>
        <v>0</v>
      </c>
      <c r="I85" s="10"/>
      <c r="J85" s="10"/>
      <c r="K85" s="11">
        <f t="shared" si="3"/>
        <v>0</v>
      </c>
      <c r="L85" s="12">
        <f>VLOOKUP(K85,'313'!เกรด,2)</f>
        <v>0</v>
      </c>
      <c r="M85" s="12">
        <f>VLOOKUP(L85,'313'!K,2)</f>
        <v>1</v>
      </c>
      <c r="N85" s="12">
        <f>VLOOKUP(L85,'313'!L,2)</f>
        <v>1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</row>
    <row r="86" spans="1:37" ht="23.4" x14ac:dyDescent="0.6">
      <c r="A86" s="10">
        <v>31</v>
      </c>
      <c r="B86" s="13" t="s">
        <v>63</v>
      </c>
      <c r="C86" s="10"/>
      <c r="D86" s="10"/>
      <c r="E86" s="10"/>
      <c r="F86" s="10"/>
      <c r="G86" s="10"/>
      <c r="H86" s="25">
        <f t="shared" si="2"/>
        <v>0</v>
      </c>
      <c r="I86" s="10"/>
      <c r="J86" s="10"/>
      <c r="K86" s="11">
        <f t="shared" si="3"/>
        <v>0</v>
      </c>
      <c r="L86" s="12">
        <f>VLOOKUP(K86,'313'!เกรด,2)</f>
        <v>0</v>
      </c>
      <c r="M86" s="12">
        <f>VLOOKUP(L86,'313'!K,2)</f>
        <v>1</v>
      </c>
      <c r="N86" s="12">
        <f>VLOOKUP(L86,'313'!L,2)</f>
        <v>1</v>
      </c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</row>
    <row r="87" spans="1:37" ht="23.4" x14ac:dyDescent="0.6">
      <c r="A87" s="10">
        <v>32</v>
      </c>
      <c r="B87" s="13" t="s">
        <v>64</v>
      </c>
      <c r="C87" s="10"/>
      <c r="D87" s="10"/>
      <c r="E87" s="10"/>
      <c r="F87" s="10"/>
      <c r="G87" s="10"/>
      <c r="H87" s="25">
        <f t="shared" si="2"/>
        <v>0</v>
      </c>
      <c r="I87" s="10"/>
      <c r="J87" s="10"/>
      <c r="K87" s="11">
        <f t="shared" si="3"/>
        <v>0</v>
      </c>
      <c r="L87" s="12">
        <f>VLOOKUP(K87,'313'!เกรด,2)</f>
        <v>0</v>
      </c>
      <c r="M87" s="12">
        <f>VLOOKUP(L87,'313'!K,2)</f>
        <v>1</v>
      </c>
      <c r="N87" s="12">
        <f>VLOOKUP(L87,'313'!L,2)</f>
        <v>1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</row>
    <row r="88" spans="1:37" ht="23.4" x14ac:dyDescent="0.6">
      <c r="A88" s="10">
        <v>33</v>
      </c>
      <c r="B88" s="13" t="s">
        <v>65</v>
      </c>
      <c r="C88" s="10"/>
      <c r="D88" s="10"/>
      <c r="E88" s="10"/>
      <c r="F88" s="10"/>
      <c r="G88" s="10"/>
      <c r="H88" s="25">
        <f t="shared" si="2"/>
        <v>0</v>
      </c>
      <c r="I88" s="10"/>
      <c r="J88" s="10"/>
      <c r="K88" s="11">
        <f t="shared" si="3"/>
        <v>0</v>
      </c>
      <c r="L88" s="12">
        <f>VLOOKUP(K88,'313'!เกรด,2)</f>
        <v>0</v>
      </c>
      <c r="M88" s="12">
        <f>VLOOKUP(L88,'313'!K,2)</f>
        <v>1</v>
      </c>
      <c r="N88" s="12">
        <f>VLOOKUP(L88,'313'!L,2)</f>
        <v>1</v>
      </c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</row>
    <row r="89" spans="1:37" ht="23.4" x14ac:dyDescent="0.6">
      <c r="A89" s="10">
        <v>34</v>
      </c>
      <c r="B89" s="13" t="s">
        <v>66</v>
      </c>
      <c r="C89" s="10"/>
      <c r="D89" s="10"/>
      <c r="E89" s="10"/>
      <c r="F89" s="10"/>
      <c r="G89" s="10"/>
      <c r="H89" s="25">
        <f t="shared" si="2"/>
        <v>0</v>
      </c>
      <c r="I89" s="10"/>
      <c r="J89" s="10"/>
      <c r="K89" s="11">
        <f t="shared" si="3"/>
        <v>0</v>
      </c>
      <c r="L89" s="12">
        <f>VLOOKUP(K89,'313'!เกรด,2)</f>
        <v>0</v>
      </c>
      <c r="M89" s="12">
        <f>VLOOKUP(L89,'313'!K,2)</f>
        <v>1</v>
      </c>
      <c r="N89" s="12">
        <f>VLOOKUP(L89,'313'!L,2)</f>
        <v>1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</row>
    <row r="90" spans="1:37" ht="23.4" x14ac:dyDescent="0.6">
      <c r="A90" s="10">
        <v>35</v>
      </c>
      <c r="B90" s="13" t="s">
        <v>67</v>
      </c>
      <c r="C90" s="10"/>
      <c r="D90" s="10"/>
      <c r="E90" s="10"/>
      <c r="F90" s="10"/>
      <c r="G90" s="10"/>
      <c r="H90" s="25">
        <f t="shared" si="2"/>
        <v>0</v>
      </c>
      <c r="I90" s="10"/>
      <c r="J90" s="10"/>
      <c r="K90" s="11">
        <f t="shared" si="3"/>
        <v>0</v>
      </c>
      <c r="L90" s="12">
        <f>VLOOKUP(K90,'313'!เกรด,2)</f>
        <v>0</v>
      </c>
      <c r="M90" s="12">
        <f>VLOOKUP(L90,'313'!K,2)</f>
        <v>1</v>
      </c>
      <c r="N90" s="12">
        <f>VLOOKUP(L90,'313'!L,2)</f>
        <v>1</v>
      </c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</row>
    <row r="91" spans="1:37" ht="23.4" x14ac:dyDescent="0.6">
      <c r="A91" s="19">
        <v>36</v>
      </c>
      <c r="B91" s="20"/>
      <c r="C91" s="20"/>
      <c r="D91" s="20"/>
      <c r="E91" s="20"/>
      <c r="F91" s="20"/>
      <c r="G91" s="20"/>
      <c r="H91" s="25">
        <f t="shared" si="2"/>
        <v>0</v>
      </c>
      <c r="I91" s="20"/>
      <c r="J91" s="20"/>
      <c r="K91" s="11">
        <f t="shared" si="3"/>
        <v>0</v>
      </c>
      <c r="L91" s="12">
        <f>VLOOKUP(K91,'313'!เกรด,2)</f>
        <v>0</v>
      </c>
      <c r="M91" s="12">
        <f>VLOOKUP(L91,'313'!K,2)</f>
        <v>1</v>
      </c>
      <c r="N91" s="12">
        <f>VLOOKUP(L91,'313'!L,2)</f>
        <v>1</v>
      </c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</row>
    <row r="92" spans="1:37" ht="23.4" x14ac:dyDescent="0.6">
      <c r="A92" s="19">
        <v>37</v>
      </c>
      <c r="B92" s="20"/>
      <c r="C92" s="20"/>
      <c r="D92" s="20"/>
      <c r="E92" s="20"/>
      <c r="F92" s="20"/>
      <c r="G92" s="20"/>
      <c r="H92" s="25">
        <f t="shared" si="2"/>
        <v>0</v>
      </c>
      <c r="I92" s="20"/>
      <c r="J92" s="20"/>
      <c r="K92" s="11">
        <f t="shared" si="3"/>
        <v>0</v>
      </c>
      <c r="L92" s="12">
        <f>VLOOKUP(K92,'313'!เกรด,2)</f>
        <v>0</v>
      </c>
      <c r="M92" s="12">
        <f>VLOOKUP(L92,'313'!K,2)</f>
        <v>1</v>
      </c>
      <c r="N92" s="12">
        <f>VLOOKUP(L92,'313'!L,2)</f>
        <v>1</v>
      </c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</row>
    <row r="93" spans="1:37" ht="23.4" x14ac:dyDescent="0.6">
      <c r="A93" s="19">
        <v>38</v>
      </c>
      <c r="B93" s="20"/>
      <c r="C93" s="20"/>
      <c r="D93" s="20"/>
      <c r="E93" s="20"/>
      <c r="F93" s="20"/>
      <c r="G93" s="20"/>
      <c r="H93" s="25">
        <f t="shared" si="2"/>
        <v>0</v>
      </c>
      <c r="I93" s="20"/>
      <c r="J93" s="20"/>
      <c r="K93" s="11">
        <f t="shared" si="3"/>
        <v>0</v>
      </c>
      <c r="L93" s="12">
        <f>VLOOKUP(K93,'313'!เกรด,2)</f>
        <v>0</v>
      </c>
      <c r="M93" s="12">
        <f>VLOOKUP(L93,'313'!K,2)</f>
        <v>1</v>
      </c>
      <c r="N93" s="12">
        <f>VLOOKUP(L93,'313'!L,2)</f>
        <v>1</v>
      </c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</row>
    <row r="94" spans="1:37" ht="23.4" x14ac:dyDescent="0.6">
      <c r="A94" s="19">
        <v>39</v>
      </c>
      <c r="B94" s="20"/>
      <c r="C94" s="20"/>
      <c r="D94" s="20"/>
      <c r="E94" s="20"/>
      <c r="F94" s="20"/>
      <c r="G94" s="20"/>
      <c r="H94" s="25">
        <f t="shared" si="2"/>
        <v>0</v>
      </c>
      <c r="I94" s="20"/>
      <c r="J94" s="20"/>
      <c r="K94" s="11">
        <f t="shared" si="3"/>
        <v>0</v>
      </c>
      <c r="L94" s="12">
        <f>VLOOKUP(K94,'313'!เกรด,2)</f>
        <v>0</v>
      </c>
      <c r="M94" s="12">
        <f>VLOOKUP(L94,'313'!K,2)</f>
        <v>1</v>
      </c>
      <c r="N94" s="12">
        <f>VLOOKUP(L94,'313'!L,2)</f>
        <v>1</v>
      </c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</row>
    <row r="95" spans="1:37" ht="23.4" x14ac:dyDescent="0.6">
      <c r="A95" s="19">
        <v>40</v>
      </c>
      <c r="B95" s="20"/>
      <c r="C95" s="20"/>
      <c r="D95" s="20"/>
      <c r="E95" s="20"/>
      <c r="F95" s="20"/>
      <c r="G95" s="20"/>
      <c r="H95" s="25">
        <f t="shared" si="2"/>
        <v>0</v>
      </c>
      <c r="I95" s="20"/>
      <c r="J95" s="20"/>
      <c r="K95" s="11">
        <f t="shared" si="3"/>
        <v>0</v>
      </c>
      <c r="L95" s="12">
        <f>VLOOKUP(K95,'313'!เกรด,2)</f>
        <v>0</v>
      </c>
      <c r="M95" s="12">
        <f>VLOOKUP(L95,'313'!K,2)</f>
        <v>1</v>
      </c>
      <c r="N95" s="12">
        <f>VLOOKUP(L95,'313'!L,2)</f>
        <v>1</v>
      </c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</row>
  </sheetData>
  <mergeCells count="40">
    <mergeCell ref="N53:N55"/>
    <mergeCell ref="M50:N51"/>
    <mergeCell ref="M53:M55"/>
    <mergeCell ref="G54:G55"/>
    <mergeCell ref="F54:F55"/>
    <mergeCell ref="J53:J55"/>
    <mergeCell ref="A5:A7"/>
    <mergeCell ref="B5:B7"/>
    <mergeCell ref="L5:L7"/>
    <mergeCell ref="M5:M7"/>
    <mergeCell ref="N5:N7"/>
    <mergeCell ref="A3:L3"/>
    <mergeCell ref="A4:L4"/>
    <mergeCell ref="A1:L1"/>
    <mergeCell ref="A2:L2"/>
    <mergeCell ref="M2:N3"/>
    <mergeCell ref="C54:C55"/>
    <mergeCell ref="A53:A55"/>
    <mergeCell ref="B53:B55"/>
    <mergeCell ref="A50:L50"/>
    <mergeCell ref="A48:L48"/>
    <mergeCell ref="A49:L49"/>
    <mergeCell ref="D54:D55"/>
    <mergeCell ref="E54:E55"/>
    <mergeCell ref="H53:H55"/>
    <mergeCell ref="I53:I55"/>
    <mergeCell ref="L53:L55"/>
    <mergeCell ref="K53:K55"/>
    <mergeCell ref="C53:G53"/>
    <mergeCell ref="A51:L51"/>
    <mergeCell ref="J5:J7"/>
    <mergeCell ref="I5:I7"/>
    <mergeCell ref="K5:K7"/>
    <mergeCell ref="H5:H7"/>
    <mergeCell ref="C5:G5"/>
    <mergeCell ref="G6:G7"/>
    <mergeCell ref="D6:D7"/>
    <mergeCell ref="E6:E7"/>
    <mergeCell ref="F6:F7"/>
    <mergeCell ref="C6:C7"/>
  </mergeCells>
  <conditionalFormatting sqref="L8:N47 L56:N95">
    <cfRule type="cellIs" dxfId="0" priority="1" operator="lessThan">
      <formula>1</formula>
    </cfRule>
  </conditionalFormatting>
  <hyperlinks>
    <hyperlink ref="M2" location="'หน้าหลัก'!A1" display="กลับสู่หน้าหลัก" xr:uid="{00000000-0004-0000-0700-000000000000}"/>
    <hyperlink ref="M50" location="'หน้าหลัก'!A1" display="กลับสู่หน้าหลัก" xr:uid="{00000000-0004-0000-0700-000001000000}"/>
  </hyperlink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8</vt:i4>
      </vt:variant>
      <vt:variant>
        <vt:lpstr>ช่วงที่มีชื่อ</vt:lpstr>
      </vt:variant>
      <vt:variant>
        <vt:i4>21</vt:i4>
      </vt:variant>
    </vt:vector>
  </HeadingPairs>
  <TitlesOfParts>
    <vt:vector size="29" baseType="lpstr">
      <vt:lpstr>หน้าหลัก</vt:lpstr>
      <vt:lpstr>301</vt:lpstr>
      <vt:lpstr>303</vt:lpstr>
      <vt:lpstr>305</vt:lpstr>
      <vt:lpstr>307</vt:lpstr>
      <vt:lpstr>309</vt:lpstr>
      <vt:lpstr>311</vt:lpstr>
      <vt:lpstr>313</vt:lpstr>
      <vt:lpstr>'301'!K</vt:lpstr>
      <vt:lpstr>'303'!K</vt:lpstr>
      <vt:lpstr>'305'!K</vt:lpstr>
      <vt:lpstr>'307'!K</vt:lpstr>
      <vt:lpstr>'309'!K</vt:lpstr>
      <vt:lpstr>'311'!K</vt:lpstr>
      <vt:lpstr>'313'!K</vt:lpstr>
      <vt:lpstr>'301'!L</vt:lpstr>
      <vt:lpstr>'303'!L</vt:lpstr>
      <vt:lpstr>'305'!L</vt:lpstr>
      <vt:lpstr>'307'!L</vt:lpstr>
      <vt:lpstr>'309'!L</vt:lpstr>
      <vt:lpstr>'311'!L</vt:lpstr>
      <vt:lpstr>'313'!L</vt:lpstr>
      <vt:lpstr>'301'!เกรด</vt:lpstr>
      <vt:lpstr>'303'!เกรด</vt:lpstr>
      <vt:lpstr>'305'!เกรด</vt:lpstr>
      <vt:lpstr>'307'!เกรด</vt:lpstr>
      <vt:lpstr>'309'!เกรด</vt:lpstr>
      <vt:lpstr>'311'!เกรด</vt:lpstr>
      <vt:lpstr>'313'!เกรด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2020-03-15T13:57:23Z</dcterms:modified>
</cp:coreProperties>
</file>